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8квКпкз" sheetId="1" r:id="rId1"/>
  </sheets>
  <definedNames>
    <definedName name="Z_500C2F4F_1743_499A_A051_20565DBF52B2_.wvu.PrintArea" localSheetId="0" hidden="1">'18квКпкз'!$A$1:$U$22</definedName>
    <definedName name="_xlnm.Print_Area" localSheetId="0">'18квКпкз'!$A$1:$U$138</definedName>
  </definedNames>
  <calcPr calcId="125725"/>
</workbook>
</file>

<file path=xl/calcChain.xml><?xml version="1.0" encoding="utf-8"?>
<calcChain xmlns="http://schemas.openxmlformats.org/spreadsheetml/2006/main">
  <c r="M131" i="1"/>
  <c r="M130" s="1"/>
  <c r="U135"/>
  <c r="T135"/>
  <c r="S135"/>
  <c r="S134" s="1"/>
  <c r="S133" s="1"/>
  <c r="S127" s="1"/>
  <c r="S126" s="1"/>
  <c r="S125" s="1"/>
  <c r="S124" s="1"/>
  <c r="R135"/>
  <c r="Q135"/>
  <c r="P135"/>
  <c r="O135"/>
  <c r="N135"/>
  <c r="M135"/>
  <c r="L135"/>
  <c r="K135"/>
  <c r="J135"/>
  <c r="I135"/>
  <c r="H135"/>
  <c r="G135"/>
  <c r="F135"/>
  <c r="E135"/>
  <c r="D135"/>
  <c r="U134"/>
  <c r="T134"/>
  <c r="R134"/>
  <c r="Q134"/>
  <c r="P134"/>
  <c r="O134"/>
  <c r="N134"/>
  <c r="M134"/>
  <c r="L134"/>
  <c r="K134"/>
  <c r="J134"/>
  <c r="I134"/>
  <c r="H134"/>
  <c r="G134"/>
  <c r="F134"/>
  <c r="E134"/>
  <c r="D134"/>
  <c r="U133"/>
  <c r="T133"/>
  <c r="R133"/>
  <c r="Q133"/>
  <c r="P133"/>
  <c r="O133"/>
  <c r="N133"/>
  <c r="M133"/>
  <c r="L133"/>
  <c r="K133"/>
  <c r="J133"/>
  <c r="I133"/>
  <c r="H133"/>
  <c r="G133"/>
  <c r="F133"/>
  <c r="E133"/>
  <c r="D133"/>
  <c r="U130"/>
  <c r="T130"/>
  <c r="S130"/>
  <c r="R130"/>
  <c r="Q130"/>
  <c r="P130"/>
  <c r="O130"/>
  <c r="N130"/>
  <c r="L130"/>
  <c r="K130"/>
  <c r="J130"/>
  <c r="I130"/>
  <c r="H130"/>
  <c r="G130"/>
  <c r="F130"/>
  <c r="E130"/>
  <c r="D130"/>
  <c r="U129"/>
  <c r="T129"/>
  <c r="S129"/>
  <c r="R129"/>
  <c r="Q129"/>
  <c r="P129"/>
  <c r="O129"/>
  <c r="N129"/>
  <c r="L129"/>
  <c r="K129"/>
  <c r="J129"/>
  <c r="I129"/>
  <c r="H129"/>
  <c r="G129"/>
  <c r="F129"/>
  <c r="E129"/>
  <c r="D129"/>
  <c r="U128"/>
  <c r="T128"/>
  <c r="S128"/>
  <c r="R128"/>
  <c r="Q128"/>
  <c r="P128"/>
  <c r="O128"/>
  <c r="N128"/>
  <c r="L128"/>
  <c r="K128"/>
  <c r="J128"/>
  <c r="I128"/>
  <c r="H128"/>
  <c r="G128"/>
  <c r="F128"/>
  <c r="E128"/>
  <c r="D128"/>
  <c r="U127"/>
  <c r="T127"/>
  <c r="R127"/>
  <c r="Q127"/>
  <c r="P127"/>
  <c r="O127"/>
  <c r="N127"/>
  <c r="L127"/>
  <c r="K127"/>
  <c r="J127"/>
  <c r="I127"/>
  <c r="I126" s="1"/>
  <c r="I125" s="1"/>
  <c r="I124" s="1"/>
  <c r="H127"/>
  <c r="G127"/>
  <c r="F127"/>
  <c r="E127"/>
  <c r="E126" s="1"/>
  <c r="E125" s="1"/>
  <c r="E124" s="1"/>
  <c r="D127"/>
  <c r="U126"/>
  <c r="T126"/>
  <c r="R126"/>
  <c r="Q126"/>
  <c r="P126"/>
  <c r="O126"/>
  <c r="O125" s="1"/>
  <c r="O124" s="1"/>
  <c r="N126"/>
  <c r="L126"/>
  <c r="K126"/>
  <c r="K125" s="1"/>
  <c r="K124" s="1"/>
  <c r="J126"/>
  <c r="H126"/>
  <c r="G126"/>
  <c r="G125" s="1"/>
  <c r="G124" s="1"/>
  <c r="F126"/>
  <c r="D126"/>
  <c r="U125"/>
  <c r="U124" s="1"/>
  <c r="T125"/>
  <c r="R125"/>
  <c r="Q125"/>
  <c r="Q124" s="1"/>
  <c r="P125"/>
  <c r="N125"/>
  <c r="L125"/>
  <c r="J125"/>
  <c r="H125"/>
  <c r="F125"/>
  <c r="D125"/>
  <c r="T124"/>
  <c r="R124"/>
  <c r="P124"/>
  <c r="N124"/>
  <c r="L124"/>
  <c r="J124"/>
  <c r="H124"/>
  <c r="F124"/>
  <c r="D124"/>
  <c r="U120"/>
  <c r="T120"/>
  <c r="S120"/>
  <c r="R120"/>
  <c r="Q120"/>
  <c r="P120"/>
  <c r="O120"/>
  <c r="N120"/>
  <c r="M120"/>
  <c r="L120"/>
  <c r="K120"/>
  <c r="J120"/>
  <c r="I120"/>
  <c r="H120"/>
  <c r="G120"/>
  <c r="F120"/>
  <c r="E120"/>
  <c r="D120"/>
  <c r="U115"/>
  <c r="T115"/>
  <c r="S115"/>
  <c r="S114" s="1"/>
  <c r="R115"/>
  <c r="Q115"/>
  <c r="P115"/>
  <c r="O115"/>
  <c r="O114" s="1"/>
  <c r="N115"/>
  <c r="M115"/>
  <c r="L115"/>
  <c r="K115"/>
  <c r="K114" s="1"/>
  <c r="J115"/>
  <c r="I115"/>
  <c r="H115"/>
  <c r="G115"/>
  <c r="G114" s="1"/>
  <c r="F115"/>
  <c r="E115"/>
  <c r="D115"/>
  <c r="U114"/>
  <c r="T114"/>
  <c r="R114"/>
  <c r="Q114"/>
  <c r="P114"/>
  <c r="N114"/>
  <c r="M114"/>
  <c r="L114"/>
  <c r="J114"/>
  <c r="I114"/>
  <c r="H114"/>
  <c r="F114"/>
  <c r="E114"/>
  <c r="D114"/>
  <c r="U109"/>
  <c r="T109"/>
  <c r="S109"/>
  <c r="R109"/>
  <c r="Q109"/>
  <c r="P109"/>
  <c r="O109"/>
  <c r="N109"/>
  <c r="M109"/>
  <c r="L109"/>
  <c r="K109"/>
  <c r="J109"/>
  <c r="I109"/>
  <c r="H109"/>
  <c r="G109"/>
  <c r="F109"/>
  <c r="E109"/>
  <c r="D109"/>
  <c r="U99"/>
  <c r="U98" s="1"/>
  <c r="U97" s="1"/>
  <c r="T99"/>
  <c r="S99"/>
  <c r="R99"/>
  <c r="Q99"/>
  <c r="Q98" s="1"/>
  <c r="Q97" s="1"/>
  <c r="P99"/>
  <c r="O99"/>
  <c r="N99"/>
  <c r="M99"/>
  <c r="M98" s="1"/>
  <c r="M97" s="1"/>
  <c r="L99"/>
  <c r="K99"/>
  <c r="J99"/>
  <c r="I99"/>
  <c r="I98" s="1"/>
  <c r="I97" s="1"/>
  <c r="H99"/>
  <c r="G99"/>
  <c r="F99"/>
  <c r="E99"/>
  <c r="E98" s="1"/>
  <c r="E97" s="1"/>
  <c r="D99"/>
  <c r="T98"/>
  <c r="S98"/>
  <c r="S97" s="1"/>
  <c r="R98"/>
  <c r="P98"/>
  <c r="O98"/>
  <c r="O97" s="1"/>
  <c r="N98"/>
  <c r="L98"/>
  <c r="K98"/>
  <c r="K97" s="1"/>
  <c r="J98"/>
  <c r="H98"/>
  <c r="G98"/>
  <c r="G97" s="1"/>
  <c r="F98"/>
  <c r="D98"/>
  <c r="T97"/>
  <c r="R97"/>
  <c r="P97"/>
  <c r="N97"/>
  <c r="L97"/>
  <c r="J97"/>
  <c r="H97"/>
  <c r="F97"/>
  <c r="D97"/>
  <c r="U62"/>
  <c r="T62"/>
  <c r="S62"/>
  <c r="R62"/>
  <c r="Q62"/>
  <c r="P62"/>
  <c r="O62"/>
  <c r="N62"/>
  <c r="M62"/>
  <c r="L62"/>
  <c r="K62"/>
  <c r="K49" s="1"/>
  <c r="K48" s="1"/>
  <c r="J62"/>
  <c r="I62"/>
  <c r="H62"/>
  <c r="G62"/>
  <c r="F62"/>
  <c r="E62"/>
  <c r="D62"/>
  <c r="U50"/>
  <c r="U49" s="1"/>
  <c r="U48" s="1"/>
  <c r="T50"/>
  <c r="S50"/>
  <c r="R50"/>
  <c r="Q50"/>
  <c r="Q49" s="1"/>
  <c r="Q48" s="1"/>
  <c r="P50"/>
  <c r="O50"/>
  <c r="N50"/>
  <c r="M50"/>
  <c r="M49" s="1"/>
  <c r="M48" s="1"/>
  <c r="L50"/>
  <c r="K50"/>
  <c r="J50"/>
  <c r="I50"/>
  <c r="I49" s="1"/>
  <c r="I48" s="1"/>
  <c r="H50"/>
  <c r="G50"/>
  <c r="F50"/>
  <c r="E50"/>
  <c r="E49" s="1"/>
  <c r="E48" s="1"/>
  <c r="D50"/>
  <c r="T49"/>
  <c r="S49"/>
  <c r="S48" s="1"/>
  <c r="R49"/>
  <c r="P49"/>
  <c r="O49"/>
  <c r="O48" s="1"/>
  <c r="N49"/>
  <c r="L49"/>
  <c r="J49"/>
  <c r="H49"/>
  <c r="G49"/>
  <c r="G48" s="1"/>
  <c r="F49"/>
  <c r="D49"/>
  <c r="T48"/>
  <c r="R48"/>
  <c r="P48"/>
  <c r="N48"/>
  <c r="L48"/>
  <c r="J48"/>
  <c r="H48"/>
  <c r="F48"/>
  <c r="D48"/>
  <c r="U43"/>
  <c r="T43"/>
  <c r="S43"/>
  <c r="S42" s="1"/>
  <c r="S41" s="1"/>
  <c r="R43"/>
  <c r="Q43"/>
  <c r="P43"/>
  <c r="O43"/>
  <c r="O42" s="1"/>
  <c r="O41" s="1"/>
  <c r="N43"/>
  <c r="M43"/>
  <c r="L43"/>
  <c r="K43"/>
  <c r="K42" s="1"/>
  <c r="K41" s="1"/>
  <c r="J43"/>
  <c r="I43"/>
  <c r="H43"/>
  <c r="G43"/>
  <c r="G42" s="1"/>
  <c r="G41" s="1"/>
  <c r="F43"/>
  <c r="E43"/>
  <c r="D43"/>
  <c r="U42"/>
  <c r="U41" s="1"/>
  <c r="T42"/>
  <c r="R42"/>
  <c r="Q42"/>
  <c r="Q41" s="1"/>
  <c r="P42"/>
  <c r="N42"/>
  <c r="M42"/>
  <c r="M41" s="1"/>
  <c r="L42"/>
  <c r="J42"/>
  <c r="I42"/>
  <c r="I41" s="1"/>
  <c r="H42"/>
  <c r="F42"/>
  <c r="E42"/>
  <c r="E41" s="1"/>
  <c r="D42"/>
  <c r="T41"/>
  <c r="R41"/>
  <c r="P41"/>
  <c r="N41"/>
  <c r="L41"/>
  <c r="J41"/>
  <c r="H41"/>
  <c r="F41"/>
  <c r="D41"/>
  <c r="U38"/>
  <c r="U37" s="1"/>
  <c r="T38"/>
  <c r="S38"/>
  <c r="R38"/>
  <c r="Q38"/>
  <c r="Q37" s="1"/>
  <c r="P38"/>
  <c r="O38"/>
  <c r="N38"/>
  <c r="M38"/>
  <c r="M37" s="1"/>
  <c r="L38"/>
  <c r="K38"/>
  <c r="J38"/>
  <c r="I38"/>
  <c r="I37" s="1"/>
  <c r="H38"/>
  <c r="G38"/>
  <c r="F38"/>
  <c r="E38"/>
  <c r="E37" s="1"/>
  <c r="D38"/>
  <c r="T37"/>
  <c r="S37"/>
  <c r="R37"/>
  <c r="P37"/>
  <c r="O37"/>
  <c r="N37"/>
  <c r="L37"/>
  <c r="K37"/>
  <c r="J37"/>
  <c r="H37"/>
  <c r="G37"/>
  <c r="F37"/>
  <c r="D37"/>
  <c r="U29"/>
  <c r="U28" s="1"/>
  <c r="U27" s="1"/>
  <c r="U26" s="1"/>
  <c r="U25" s="1"/>
  <c r="U24" s="1"/>
  <c r="U23" s="1"/>
  <c r="T29"/>
  <c r="S29"/>
  <c r="R29"/>
  <c r="Q29"/>
  <c r="Q28" s="1"/>
  <c r="Q27" s="1"/>
  <c r="Q26" s="1"/>
  <c r="Q25" s="1"/>
  <c r="Q24" s="1"/>
  <c r="Q23" s="1"/>
  <c r="P29"/>
  <c r="O29"/>
  <c r="N29"/>
  <c r="M29"/>
  <c r="M28" s="1"/>
  <c r="M27" s="1"/>
  <c r="M26" s="1"/>
  <c r="M25" s="1"/>
  <c r="M24" s="1"/>
  <c r="M23" s="1"/>
  <c r="L29"/>
  <c r="K29"/>
  <c r="J29"/>
  <c r="I29"/>
  <c r="I28" s="1"/>
  <c r="I27" s="1"/>
  <c r="H29"/>
  <c r="G29"/>
  <c r="F29"/>
  <c r="E29"/>
  <c r="E28" s="1"/>
  <c r="E27" s="1"/>
  <c r="E26" s="1"/>
  <c r="E25" s="1"/>
  <c r="E24" s="1"/>
  <c r="E23" s="1"/>
  <c r="D29"/>
  <c r="T28"/>
  <c r="S28"/>
  <c r="S27" s="1"/>
  <c r="S26" s="1"/>
  <c r="S25" s="1"/>
  <c r="S24" s="1"/>
  <c r="S23" s="1"/>
  <c r="R28"/>
  <c r="P28"/>
  <c r="O28"/>
  <c r="O27" s="1"/>
  <c r="O26" s="1"/>
  <c r="O25" s="1"/>
  <c r="O24" s="1"/>
  <c r="N28"/>
  <c r="L28"/>
  <c r="K28"/>
  <c r="K27" s="1"/>
  <c r="J28"/>
  <c r="H28"/>
  <c r="G28"/>
  <c r="G27" s="1"/>
  <c r="G26" s="1"/>
  <c r="G25" s="1"/>
  <c r="G24" s="1"/>
  <c r="G23" s="1"/>
  <c r="F28"/>
  <c r="D28"/>
  <c r="T27"/>
  <c r="R27"/>
  <c r="P27"/>
  <c r="N27"/>
  <c r="L27"/>
  <c r="J27"/>
  <c r="H27"/>
  <c r="F27"/>
  <c r="D27"/>
  <c r="T26"/>
  <c r="R26"/>
  <c r="P26"/>
  <c r="N26"/>
  <c r="L26"/>
  <c r="J26"/>
  <c r="H26"/>
  <c r="F26"/>
  <c r="D26"/>
  <c r="T25"/>
  <c r="R25"/>
  <c r="P25"/>
  <c r="N25"/>
  <c r="L25"/>
  <c r="J25"/>
  <c r="H25"/>
  <c r="F25"/>
  <c r="D25"/>
  <c r="T24"/>
  <c r="R24"/>
  <c r="P24"/>
  <c r="N24"/>
  <c r="L24"/>
  <c r="J24"/>
  <c r="H24"/>
  <c r="F24"/>
  <c r="D24"/>
  <c r="T23"/>
  <c r="R23"/>
  <c r="P23"/>
  <c r="N23"/>
  <c r="L23"/>
  <c r="J23"/>
  <c r="H23"/>
  <c r="F23"/>
  <c r="D23"/>
  <c r="U22"/>
  <c r="T22"/>
  <c r="R22"/>
  <c r="Q22"/>
  <c r="P22"/>
  <c r="O22"/>
  <c r="N22"/>
  <c r="L22"/>
  <c r="J22"/>
  <c r="I22"/>
  <c r="H22"/>
  <c r="G22"/>
  <c r="F22"/>
  <c r="E22"/>
  <c r="D22"/>
  <c r="U21"/>
  <c r="U20" s="1"/>
  <c r="T21"/>
  <c r="S21"/>
  <c r="R21"/>
  <c r="Q21"/>
  <c r="Q20" s="1"/>
  <c r="P21"/>
  <c r="O21"/>
  <c r="N21"/>
  <c r="M21"/>
  <c r="L21"/>
  <c r="K21"/>
  <c r="J21"/>
  <c r="I21"/>
  <c r="I20" s="1"/>
  <c r="H21"/>
  <c r="G21"/>
  <c r="F21"/>
  <c r="E21"/>
  <c r="E20" s="1"/>
  <c r="D21"/>
  <c r="T20"/>
  <c r="R20"/>
  <c r="P20"/>
  <c r="O20"/>
  <c r="N20"/>
  <c r="L20"/>
  <c r="J20"/>
  <c r="H20"/>
  <c r="G20"/>
  <c r="F20"/>
  <c r="D20"/>
  <c r="K22" l="1"/>
  <c r="K20" s="1"/>
  <c r="M129"/>
  <c r="M128" s="1"/>
  <c r="M127" s="1"/>
  <c r="M126" s="1"/>
  <c r="M125" s="1"/>
  <c r="M124" s="1"/>
  <c r="M22"/>
  <c r="M20" s="1"/>
  <c r="I26"/>
  <c r="I25" s="1"/>
  <c r="I24" s="1"/>
  <c r="I23" s="1"/>
  <c r="K26"/>
  <c r="K25" s="1"/>
  <c r="K24" s="1"/>
  <c r="K23" s="1"/>
  <c r="O23"/>
  <c r="S22"/>
  <c r="S20" s="1"/>
</calcChain>
</file>

<file path=xl/sharedStrings.xml><?xml version="1.0" encoding="utf-8"?>
<sst xmlns="http://schemas.openxmlformats.org/spreadsheetml/2006/main" count="1861" uniqueCount="348">
  <si>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</si>
  <si>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</si>
  <si>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</si>
  <si>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за год 2018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</si>
  <si>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</si>
  <si>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</si>
  <si>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</si>
  <si>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</si>
  <si>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</si>
  <si>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</si>
  <si>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</si>
  <si>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</si>
  <si>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</si>
  <si>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</si>
  <si>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</si>
  <si>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</si>
  <si>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</si>
  <si>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</si>
  <si>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</si>
  <si>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</si>
  <si>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Увеличение трансформаторной мощности для компенсации нагрузочных потерь, МВА</t>
  </si>
  <si>
    <t>Замена оборудования с истёкшим сроком эксплуатации на новое с повышенными эксплуатационнными характеристиками, МВА</t>
  </si>
  <si>
    <t>Замена оборудования с истёкшим сроком эксплуатации на новое с повышенными эксплуатационнными характеристиками</t>
  </si>
  <si>
    <t>Показатель  протяжённости электросетей   (км)</t>
  </si>
  <si>
    <t>Сокращение сроков реагирования на нештатные ситуации</t>
  </si>
  <si>
    <t>План</t>
  </si>
  <si>
    <t>Факт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</si>
  <si>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</si>
  <si>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</si>
  <si>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</si>
  <si>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</si>
  <si>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</si>
  <si>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</si>
  <si>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</si>
  <si>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</si>
  <si>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</si>
  <si>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</si>
  <si>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</si>
  <si>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</si>
  <si>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</si>
  <si>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</si>
  <si>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</si>
  <si>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</si>
  <si>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</si>
  <si>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</si>
  <si>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ВСЕГО по инвестиционной программе, в том числе:</t>
  </si>
  <si>
    <t>Г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</si>
  <si>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</si>
  <si>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</si>
  <si>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</si>
  <si>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</si>
  <si>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</si>
  <si>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</si>
  <si>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</si>
  <si>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</si>
  <si>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</si>
  <si>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</si>
  <si>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</si>
  <si>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</si>
  <si>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</si>
  <si>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</si>
  <si>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</si>
  <si>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</si>
  <si>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</si>
  <si>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</si>
  <si>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нд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</si>
  <si>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</si>
  <si>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</si>
  <si>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</si>
  <si>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</si>
  <si>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</si>
  <si>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</si>
  <si>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</si>
  <si>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</si>
  <si>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</si>
  <si>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</si>
  <si>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</si>
  <si>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</si>
  <si>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</si>
  <si>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</si>
  <si>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</si>
  <si>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</si>
  <si>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</si>
  <si>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</si>
  <si>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</si>
  <si>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</si>
  <si>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</si>
  <si>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</si>
  <si>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</si>
  <si>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</si>
  <si>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</si>
  <si>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</si>
  <si>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</si>
  <si>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</si>
  <si>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</si>
  <si>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</si>
  <si>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</si>
  <si>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</si>
  <si>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</si>
  <si>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</si>
  <si>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</si>
  <si>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</si>
  <si>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</si>
  <si>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</si>
  <si>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</si>
  <si>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</si>
  <si>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</si>
  <si>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</si>
  <si>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</si>
  <si>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</si>
  <si>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</si>
  <si>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</si>
  <si>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</si>
  <si>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</si>
  <si>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</si>
  <si>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</si>
  <si>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</si>
  <si>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</si>
  <si>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</si>
  <si>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</si>
  <si>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</si>
  <si>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</si>
  <si>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</si>
  <si>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</si>
  <si>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</si>
  <si>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</si>
  <si>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</si>
  <si>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</si>
  <si>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</si>
  <si>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</si>
  <si>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</si>
  <si>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</si>
  <si>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</si>
  <si>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</si>
  <si>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</si>
  <si>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</si>
  <si>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</si>
  <si>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</si>
  <si>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</si>
  <si>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</si>
  <si>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</si>
  <si>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</si>
  <si>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</si>
  <si>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</si>
  <si>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</si>
  <si>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</si>
  <si>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</si>
  <si>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</si>
  <si>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</si>
  <si>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</si>
  <si>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</si>
  <si>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</si>
  <si>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</si>
  <si>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</si>
  <si>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</si>
  <si>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</si>
  <si>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</si>
  <si>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</si>
  <si>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</si>
  <si>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</si>
  <si>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</si>
  <si>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</si>
  <si>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</si>
  <si>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</si>
  <si>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</si>
  <si>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</si>
  <si>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</si>
  <si>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</si>
  <si>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</si>
  <si>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</si>
  <si>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</si>
  <si>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</si>
  <si>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</si>
  <si>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</si>
  <si>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</si>
  <si>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</si>
  <si>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</si>
  <si>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</si>
  <si>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</si>
  <si>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</si>
  <si>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</si>
  <si>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</si>
  <si>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</si>
  <si>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</si>
  <si>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</si>
  <si>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</si>
  <si>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</si>
  <si>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</si>
  <si>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</si>
  <si>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</si>
  <si>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</si>
  <si>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</si>
  <si>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</si>
  <si>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</si>
  <si>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</si>
  <si>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</si>
  <si>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</si>
  <si>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</si>
  <si>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</si>
  <si>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</si>
  <si>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</si>
  <si>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</si>
  <si>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</si>
  <si>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</si>
  <si>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</si>
  <si>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</si>
  <si>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</si>
  <si>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</si>
  <si>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</si>
  <si>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</si>
  <si>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</si>
  <si>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</si>
  <si>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</si>
  <si>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</si>
  <si>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</si>
  <si>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</si>
  <si>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</si>
  <si>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</si>
  <si>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</si>
  <si>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</si>
  <si>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</si>
  <si>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</si>
  <si>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</si>
  <si>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</si>
  <si>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</si>
  <si>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</si>
  <si>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</si>
  <si>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</si>
  <si>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</si>
  <si>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</si>
  <si>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</si>
  <si>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</si>
  <si>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</si>
  <si>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</si>
  <si>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</si>
  <si>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</si>
  <si>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</si>
  <si>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</si>
  <si>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</si>
  <si>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</si>
  <si>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</si>
  <si>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</si>
  <si>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</si>
  <si>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</si>
  <si>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</si>
  <si>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</si>
  <si>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</si>
  <si>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</si>
  <si>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</si>
  <si>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</si>
  <si>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</si>
  <si>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</si>
  <si>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</si>
  <si>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</si>
  <si>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</si>
  <si>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</si>
  <si>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</si>
  <si>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</si>
  <si>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</si>
  <si>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</si>
  <si>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</si>
  <si>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</si>
  <si>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</si>
  <si>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</si>
  <si>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</si>
  <si>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</si>
  <si>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</si>
  <si>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</si>
  <si>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</si>
  <si>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</si>
  <si>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</si>
  <si>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</si>
  <si>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</si>
  <si>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</si>
  <si>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</si>
  <si>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</si>
  <si>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</si>
  <si>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</si>
  <si>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</si>
  <si>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</si>
  <si>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</si>
  <si>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</si>
  <si>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</si>
  <si>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</si>
  <si>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</si>
  <si>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</si>
  <si>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</si>
  <si>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</si>
  <si>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</si>
  <si>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</si>
  <si>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</si>
  <si>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</si>
  <si>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</si>
  <si>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</si>
  <si>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</si>
  <si>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</si>
  <si>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</si>
  <si>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</si>
  <si>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</si>
  <si>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</si>
  <si>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</si>
  <si>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</si>
  <si>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</si>
  <si>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</si>
  <si>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</si>
  <si>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</si>
  <si>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</si>
  <si>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</si>
  <si>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</si>
  <si>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</si>
  <si>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</si>
  <si>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</si>
  <si>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</si>
  <si>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</si>
  <si>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</si>
  <si>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</si>
  <si>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</si>
  <si>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</si>
  <si>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</si>
  <si>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</si>
  <si>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</si>
  <si>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</si>
  <si>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</si>
  <si>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</si>
  <si>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</si>
  <si>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</si>
  <si>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</si>
  <si>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</si>
  <si>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</si>
  <si>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</si>
  <si>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</si>
  <si>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</si>
  <si>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</si>
  <si>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</si>
  <si>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</si>
  <si>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</si>
  <si>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</si>
  <si>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</si>
  <si>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</si>
  <si>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</si>
  <si>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</si>
  <si>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</si>
  <si>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</si>
  <si>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</si>
  <si>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</si>
  <si>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</si>
  <si>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</si>
  <si>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Год раскрытия информации: 2019 год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</si>
</sst>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_ ;\-#,##0.00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5" fillId="0" borderId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0" borderId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8" borderId="0" applyNumberFormat="0" applyBorder="0" applyAlignment="0" applyProtection="0"/>
    <xf numFmtId="0" fontId="20" fillId="16" borderId="6" applyNumberFormat="0" applyAlignment="0" applyProtection="0"/>
    <xf numFmtId="0" fontId="21" fillId="29" borderId="7" applyNumberFormat="0" applyAlignment="0" applyProtection="0"/>
    <xf numFmtId="0" fontId="22" fillId="29" borderId="6" applyNumberFormat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30" borderId="12" applyNumberFormat="0" applyAlignment="0" applyProtection="0"/>
    <xf numFmtId="0" fontId="28" fillId="0" borderId="0" applyNumberFormat="0" applyFill="0" applyBorder="0" applyAlignment="0" applyProtection="0"/>
    <xf numFmtId="0" fontId="29" fillId="31" borderId="0" applyNumberFormat="0" applyBorder="0" applyAlignment="0" applyProtection="0"/>
    <xf numFmtId="0" fontId="5" fillId="0" borderId="0"/>
    <xf numFmtId="0" fontId="30" fillId="0" borderId="0"/>
    <xf numFmtId="0" fontId="31" fillId="0" borderId="0"/>
    <xf numFmtId="0" fontId="31" fillId="0" borderId="0"/>
    <xf numFmtId="0" fontId="5" fillId="0" borderId="0"/>
    <xf numFmtId="0" fontId="30" fillId="0" borderId="0"/>
    <xf numFmtId="0" fontId="5" fillId="0" borderId="0"/>
    <xf numFmtId="0" fontId="32" fillId="0" borderId="0"/>
    <xf numFmtId="0" fontId="5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12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32" borderId="13" applyNumberFormat="0" applyFont="0" applyAlignment="0" applyProtection="0"/>
    <xf numFmtId="9" fontId="30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4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8" fillId="13" borderId="0" applyNumberFormat="0" applyBorder="0" applyAlignment="0" applyProtection="0"/>
  </cellStyleXfs>
  <cellXfs count="100">
    <xf numFmtId="0" fontId="0" fillId="0" borderId="0" xfId="0"/>
    <xf numFmtId="0" fontId="3" fillId="0" borderId="0" xfId="1" applyFont="1"/>
    <xf numFmtId="0" fontId="4" fillId="0" borderId="0" xfId="1" applyFont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3" fillId="0" borderId="0" xfId="1" applyFont="1" applyBorder="1"/>
    <xf numFmtId="0" fontId="5" fillId="0" borderId="0" xfId="2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/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10" fillId="0" borderId="0" xfId="1" applyFont="1"/>
    <xf numFmtId="0" fontId="4" fillId="0" borderId="2" xfId="1" applyFont="1" applyBorder="1" applyAlignment="1">
      <alignment horizontal="center" vertical="center" textRotation="90"/>
    </xf>
    <xf numFmtId="0" fontId="4" fillId="0" borderId="2" xfId="1" applyFont="1" applyBorder="1" applyAlignment="1">
      <alignment horizontal="center" vertical="center" textRotation="90" wrapText="1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0" fontId="4" fillId="0" borderId="0" xfId="1" applyFont="1"/>
    <xf numFmtId="164" fontId="11" fillId="3" borderId="2" xfId="0" applyNumberFormat="1" applyFont="1" applyFill="1" applyBorder="1" applyAlignment="1">
      <alignment horizontal="center" vertical="center" wrapText="1"/>
    </xf>
    <xf numFmtId="164" fontId="11" fillId="3" borderId="2" xfId="0" applyNumberFormat="1" applyFont="1" applyFill="1" applyBorder="1" applyAlignment="1">
      <alignment horizontal="left" vertical="center" wrapText="1"/>
    </xf>
    <xf numFmtId="1" fontId="11" fillId="3" borderId="2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1" fontId="11" fillId="4" borderId="2" xfId="0" applyNumberFormat="1" applyFont="1" applyFill="1" applyBorder="1" applyAlignment="1">
      <alignment horizontal="center" vertical="center" wrapText="1"/>
    </xf>
    <xf numFmtId="164" fontId="11" fillId="5" borderId="2" xfId="0" applyNumberFormat="1" applyFont="1" applyFill="1" applyBorder="1" applyAlignment="1">
      <alignment horizontal="left" vertical="center" wrapText="1"/>
    </xf>
    <xf numFmtId="164" fontId="11" fillId="5" borderId="2" xfId="0" applyNumberFormat="1" applyFont="1" applyFill="1" applyBorder="1" applyAlignment="1">
      <alignment horizontal="center" vertical="center" wrapText="1"/>
    </xf>
    <xf numFmtId="1" fontId="11" fillId="5" borderId="2" xfId="0" applyNumberFormat="1" applyFont="1" applyFill="1" applyBorder="1" applyAlignment="1">
      <alignment horizontal="center" vertical="center" wrapText="1"/>
    </xf>
    <xf numFmtId="0" fontId="11" fillId="3" borderId="2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164" fontId="11" fillId="3" borderId="2" xfId="3" applyNumberFormat="1" applyFont="1" applyFill="1" applyBorder="1" applyAlignment="1" applyProtection="1">
      <alignment horizontal="left" vertical="center" wrapText="1"/>
      <protection locked="0"/>
    </xf>
    <xf numFmtId="164" fontId="11" fillId="6" borderId="2" xfId="3" applyNumberFormat="1" applyFont="1" applyFill="1" applyBorder="1" applyAlignment="1" applyProtection="1">
      <alignment horizontal="left" vertical="center" wrapText="1"/>
      <protection locked="0"/>
    </xf>
    <xf numFmtId="0" fontId="11" fillId="4" borderId="2" xfId="0" applyNumberFormat="1" applyFont="1" applyFill="1" applyBorder="1" applyAlignment="1">
      <alignment horizontal="center" vertical="center" wrapText="1"/>
    </xf>
    <xf numFmtId="164" fontId="11" fillId="7" borderId="2" xfId="3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3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64" fontId="11" fillId="8" borderId="2" xfId="3" applyNumberFormat="1" applyFont="1" applyFill="1" applyBorder="1" applyAlignment="1" applyProtection="1">
      <alignment horizontal="left" vertical="center" wrapText="1"/>
      <protection locked="0"/>
    </xf>
    <xf numFmtId="49" fontId="11" fillId="4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vertical="center" wrapText="1"/>
    </xf>
    <xf numFmtId="0" fontId="13" fillId="0" borderId="0" xfId="1" applyFont="1"/>
    <xf numFmtId="164" fontId="11" fillId="9" borderId="2" xfId="3" applyNumberFormat="1" applyFont="1" applyFill="1" applyBorder="1" applyAlignment="1" applyProtection="1">
      <alignment horizontal="left" vertical="center" wrapText="1"/>
      <protection locked="0"/>
    </xf>
    <xf numFmtId="164" fontId="4" fillId="2" borderId="2" xfId="3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1" fillId="5" borderId="2" xfId="0" applyNumberFormat="1" applyFont="1" applyFill="1" applyBorder="1" applyAlignment="1">
      <alignment horizontal="center" vertical="center" wrapText="1"/>
    </xf>
    <xf numFmtId="164" fontId="11" fillId="10" borderId="2" xfId="3" applyNumberFormat="1" applyFont="1" applyFill="1" applyBorder="1" applyAlignment="1" applyProtection="1">
      <alignment horizontal="left" vertical="center" wrapText="1"/>
      <protection locked="0"/>
    </xf>
    <xf numFmtId="0" fontId="11" fillId="5" borderId="2" xfId="0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left" wrapText="1"/>
    </xf>
    <xf numFmtId="164" fontId="4" fillId="2" borderId="2" xfId="3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164" fontId="12" fillId="2" borderId="2" xfId="3" applyNumberFormat="1" applyFont="1" applyFill="1" applyBorder="1" applyAlignment="1">
      <alignment horizontal="left" vertical="center" wrapText="1"/>
    </xf>
    <xf numFmtId="164" fontId="12" fillId="2" borderId="2" xfId="3" applyNumberFormat="1" applyFont="1" applyFill="1" applyBorder="1" applyAlignment="1">
      <alignment horizontal="center" vertical="center" wrapText="1"/>
    </xf>
    <xf numFmtId="165" fontId="16" fillId="2" borderId="2" xfId="3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Alignment="1">
      <alignment horizontal="center" wrapText="1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textRotation="90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" fontId="12" fillId="2" borderId="3" xfId="0" applyNumberFormat="1" applyFont="1" applyFill="1" applyBorder="1" applyAlignment="1">
      <alignment horizontal="center" vertical="center" wrapText="1"/>
    </xf>
    <xf numFmtId="1" fontId="12" fillId="2" borderId="4" xfId="0" applyNumberFormat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1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138"/>
  <sheetViews>
    <sheetView tabSelected="1" view="pageBreakPreview" zoomScale="70" zoomScaleNormal="60" zoomScaleSheetLayoutView="70" workbookViewId="0">
      <selection activeCell="M132" sqref="M132"/>
    </sheetView>
  </sheetViews>
  <sheetFormatPr defaultRowHeight="12"/>
  <cols>
    <col min="1" max="1" width="10.125" style="1" customWidth="1"/>
    <col min="2" max="2" width="32.25" style="1" customWidth="1"/>
    <col min="3" max="3" width="18.375" style="1" customWidth="1"/>
    <col min="4" max="4" width="11.25" style="1" customWidth="1"/>
    <col min="5" max="5" width="10.5" style="1" customWidth="1"/>
    <col min="6" max="6" width="10.25" style="1" customWidth="1"/>
    <col min="7" max="7" width="11.875" style="1" customWidth="1"/>
    <col min="8" max="8" width="12.25" style="1" customWidth="1"/>
    <col min="9" max="9" width="12" style="1" customWidth="1"/>
    <col min="10" max="10" width="11.75" style="1" customWidth="1"/>
    <col min="11" max="11" width="11.125" style="1" customWidth="1"/>
    <col min="12" max="13" width="9" style="1" customWidth="1"/>
    <col min="14" max="14" width="9.875" style="1" customWidth="1"/>
    <col min="15" max="15" width="9.5" style="1" customWidth="1"/>
    <col min="16" max="16" width="13.625" style="1" customWidth="1"/>
    <col min="17" max="17" width="11.25" style="1" customWidth="1"/>
    <col min="18" max="18" width="13.25" style="1" customWidth="1"/>
    <col min="19" max="19" width="12.5" style="1" customWidth="1"/>
    <col min="20" max="20" width="11.625" style="1" customWidth="1"/>
    <col min="21" max="21" width="12.375" style="1" customWidth="1"/>
    <col min="22" max="16384" width="9" style="1"/>
  </cols>
  <sheetData>
    <row r="2" spans="1:21" ht="18.75">
      <c r="F2" s="2"/>
      <c r="G2" s="83"/>
      <c r="H2" s="83"/>
      <c r="I2" s="2"/>
      <c r="U2" s="3" t="s">
        <v>0</v>
      </c>
    </row>
    <row r="3" spans="1:21" ht="18.75">
      <c r="F3" s="4"/>
      <c r="G3" s="4"/>
      <c r="H3" s="4"/>
      <c r="I3" s="4"/>
      <c r="U3" s="3" t="s">
        <v>1</v>
      </c>
    </row>
    <row r="4" spans="1:21" s="5" customFormat="1" ht="18.75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</row>
    <row r="5" spans="1:21" s="5" customFormat="1" ht="18.75" customHeight="1">
      <c r="A5" s="85" t="s">
        <v>3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</row>
    <row r="6" spans="1:21" s="5" customFormat="1" ht="18.7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21" s="5" customFormat="1" ht="18.75" customHeight="1">
      <c r="A7" s="85" t="s">
        <v>4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</row>
    <row r="8" spans="1:21" s="7" customFormat="1" ht="15.75">
      <c r="A8" s="86" t="s">
        <v>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</row>
    <row r="9" spans="1:21" s="7" customFormat="1" ht="15.7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21" s="7" customFormat="1" ht="18.75">
      <c r="A10" s="82" t="s">
        <v>347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</row>
    <row r="11" spans="1:21" s="7" customFormat="1" ht="15.75"/>
    <row r="12" spans="1:21" s="7" customFormat="1" ht="18.75">
      <c r="A12" s="87" t="s">
        <v>6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</row>
    <row r="13" spans="1:21" s="7" customFormat="1" ht="15.75">
      <c r="A13" s="86" t="s">
        <v>7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</row>
    <row r="14" spans="1:21" s="4" customFormat="1" ht="15.75" customHeight="1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</row>
    <row r="15" spans="1:21" s="9" customFormat="1" ht="43.5" customHeight="1">
      <c r="A15" s="89" t="s">
        <v>8</v>
      </c>
      <c r="B15" s="90" t="s">
        <v>9</v>
      </c>
      <c r="C15" s="90" t="s">
        <v>10</v>
      </c>
      <c r="D15" s="90" t="s">
        <v>11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</row>
    <row r="16" spans="1:21" ht="133.5" customHeight="1">
      <c r="A16" s="89"/>
      <c r="B16" s="90"/>
      <c r="C16" s="90"/>
      <c r="D16" s="90" t="s">
        <v>12</v>
      </c>
      <c r="E16" s="90"/>
      <c r="F16" s="90" t="s">
        <v>13</v>
      </c>
      <c r="G16" s="90"/>
      <c r="H16" s="90"/>
      <c r="I16" s="90"/>
      <c r="J16" s="90" t="s">
        <v>14</v>
      </c>
      <c r="K16" s="90"/>
      <c r="L16" s="90"/>
      <c r="M16" s="90"/>
      <c r="N16" s="90" t="s">
        <v>15</v>
      </c>
      <c r="O16" s="90"/>
      <c r="P16" s="90" t="s">
        <v>16</v>
      </c>
      <c r="Q16" s="90"/>
      <c r="R16" s="90" t="s">
        <v>17</v>
      </c>
      <c r="S16" s="90"/>
      <c r="T16" s="90" t="s">
        <v>18</v>
      </c>
      <c r="U16" s="90"/>
    </row>
    <row r="17" spans="1:21" s="10" customFormat="1" ht="113.25" customHeight="1">
      <c r="A17" s="89"/>
      <c r="B17" s="90"/>
      <c r="C17" s="90"/>
      <c r="D17" s="91" t="s">
        <v>19</v>
      </c>
      <c r="E17" s="91"/>
      <c r="F17" s="91" t="s">
        <v>20</v>
      </c>
      <c r="G17" s="91"/>
      <c r="H17" s="91" t="s">
        <v>21</v>
      </c>
      <c r="I17" s="91"/>
      <c r="J17" s="91" t="s">
        <v>22</v>
      </c>
      <c r="K17" s="91"/>
      <c r="L17" s="91" t="s">
        <v>23</v>
      </c>
      <c r="M17" s="91"/>
      <c r="N17" s="91" t="s">
        <v>24</v>
      </c>
      <c r="O17" s="91"/>
      <c r="P17" s="91" t="s">
        <v>19</v>
      </c>
      <c r="Q17" s="91"/>
      <c r="R17" s="91" t="s">
        <v>19</v>
      </c>
      <c r="S17" s="91"/>
      <c r="T17" s="91" t="s">
        <v>19</v>
      </c>
      <c r="U17" s="91"/>
    </row>
    <row r="18" spans="1:21" ht="46.5" customHeight="1">
      <c r="A18" s="89"/>
      <c r="B18" s="90"/>
      <c r="C18" s="90"/>
      <c r="D18" s="11" t="s">
        <v>25</v>
      </c>
      <c r="E18" s="12" t="s">
        <v>26</v>
      </c>
      <c r="F18" s="11" t="s">
        <v>25</v>
      </c>
      <c r="G18" s="12" t="s">
        <v>26</v>
      </c>
      <c r="H18" s="11" t="s">
        <v>25</v>
      </c>
      <c r="I18" s="12" t="s">
        <v>26</v>
      </c>
      <c r="J18" s="11" t="s">
        <v>25</v>
      </c>
      <c r="K18" s="12" t="s">
        <v>26</v>
      </c>
      <c r="L18" s="11" t="s">
        <v>25</v>
      </c>
      <c r="M18" s="12" t="s">
        <v>26</v>
      </c>
      <c r="N18" s="11" t="s">
        <v>25</v>
      </c>
      <c r="O18" s="12" t="s">
        <v>26</v>
      </c>
      <c r="P18" s="11" t="s">
        <v>25</v>
      </c>
      <c r="Q18" s="12" t="s">
        <v>26</v>
      </c>
      <c r="R18" s="11" t="s">
        <v>25</v>
      </c>
      <c r="S18" s="12" t="s">
        <v>26</v>
      </c>
      <c r="T18" s="11" t="s">
        <v>25</v>
      </c>
      <c r="U18" s="12" t="s">
        <v>26</v>
      </c>
    </row>
    <row r="19" spans="1:21" s="16" customFormat="1" ht="15.75">
      <c r="A19" s="13">
        <v>1</v>
      </c>
      <c r="B19" s="14">
        <v>2</v>
      </c>
      <c r="C19" s="13">
        <v>3</v>
      </c>
      <c r="D19" s="15" t="s">
        <v>27</v>
      </c>
      <c r="E19" s="15" t="s">
        <v>28</v>
      </c>
      <c r="F19" s="15" t="s">
        <v>29</v>
      </c>
      <c r="G19" s="15" t="s">
        <v>30</v>
      </c>
      <c r="H19" s="15" t="s">
        <v>31</v>
      </c>
      <c r="I19" s="15" t="s">
        <v>32</v>
      </c>
      <c r="J19" s="15" t="s">
        <v>33</v>
      </c>
      <c r="K19" s="15" t="s">
        <v>34</v>
      </c>
      <c r="L19" s="15" t="s">
        <v>35</v>
      </c>
      <c r="M19" s="15" t="s">
        <v>36</v>
      </c>
      <c r="N19" s="15" t="s">
        <v>37</v>
      </c>
      <c r="O19" s="15" t="s">
        <v>38</v>
      </c>
      <c r="P19" s="15" t="s">
        <v>39</v>
      </c>
      <c r="Q19" s="15" t="s">
        <v>40</v>
      </c>
      <c r="R19" s="15" t="s">
        <v>41</v>
      </c>
      <c r="S19" s="15" t="s">
        <v>42</v>
      </c>
      <c r="T19" s="15" t="s">
        <v>43</v>
      </c>
      <c r="U19" s="15" t="s">
        <v>44</v>
      </c>
    </row>
    <row r="20" spans="1:21" s="16" customFormat="1" ht="31.5">
      <c r="A20" s="17"/>
      <c r="B20" s="18" t="s">
        <v>45</v>
      </c>
      <c r="C20" s="17" t="s">
        <v>46</v>
      </c>
      <c r="D20" s="17" t="str">
        <f t="shared" ref="D20:U20" si="0">IF(NOT(SUM(D21,D22)=0),SUM(D21,D22),"нд")</f>
        <v>нд</v>
      </c>
      <c r="E20" s="17" t="str">
        <f t="shared" si="0"/>
        <v>нд</v>
      </c>
      <c r="F20" s="17" t="str">
        <f t="shared" si="0"/>
        <v>нд</v>
      </c>
      <c r="G20" s="17" t="str">
        <f t="shared" si="0"/>
        <v>нд</v>
      </c>
      <c r="H20" s="17" t="str">
        <f t="shared" si="0"/>
        <v>нд</v>
      </c>
      <c r="I20" s="17" t="str">
        <f t="shared" si="0"/>
        <v>нд</v>
      </c>
      <c r="J20" s="19">
        <f t="shared" si="0"/>
        <v>22</v>
      </c>
      <c r="K20" s="19">
        <f t="shared" si="0"/>
        <v>22</v>
      </c>
      <c r="L20" s="17">
        <f t="shared" si="0"/>
        <v>3.4765000000000001</v>
      </c>
      <c r="M20" s="17">
        <f t="shared" si="0"/>
        <v>2.8559999999999999</v>
      </c>
      <c r="N20" s="17" t="str">
        <f t="shared" si="0"/>
        <v>нд</v>
      </c>
      <c r="O20" s="17" t="str">
        <f t="shared" si="0"/>
        <v>нд</v>
      </c>
      <c r="P20" s="17" t="str">
        <f t="shared" si="0"/>
        <v>нд</v>
      </c>
      <c r="Q20" s="17" t="str">
        <f t="shared" si="0"/>
        <v>нд</v>
      </c>
      <c r="R20" s="17" t="str">
        <f t="shared" si="0"/>
        <v>нд</v>
      </c>
      <c r="S20" s="17" t="str">
        <f t="shared" si="0"/>
        <v>нд</v>
      </c>
      <c r="T20" s="17" t="str">
        <f t="shared" si="0"/>
        <v>нд</v>
      </c>
      <c r="U20" s="17" t="str">
        <f t="shared" si="0"/>
        <v>нд</v>
      </c>
    </row>
    <row r="21" spans="1:21" s="16" customFormat="1" ht="31.5">
      <c r="A21" s="17"/>
      <c r="B21" s="20" t="s">
        <v>47</v>
      </c>
      <c r="C21" s="21" t="s">
        <v>46</v>
      </c>
      <c r="D21" s="21" t="str">
        <f t="shared" ref="D21:U21" si="1">IF(NOT(SUM(D29,D38,D43,D50,D99,D115)=0),SUM(D29,D38,D43,D50,D99,D115),"нд")</f>
        <v>нд</v>
      </c>
      <c r="E21" s="21" t="str">
        <f t="shared" si="1"/>
        <v>нд</v>
      </c>
      <c r="F21" s="21" t="str">
        <f t="shared" si="1"/>
        <v>нд</v>
      </c>
      <c r="G21" s="21" t="str">
        <f t="shared" si="1"/>
        <v>нд</v>
      </c>
      <c r="H21" s="21" t="str">
        <f t="shared" si="1"/>
        <v>нд</v>
      </c>
      <c r="I21" s="21" t="str">
        <f t="shared" si="1"/>
        <v>нд</v>
      </c>
      <c r="J21" s="22" t="str">
        <f t="shared" si="1"/>
        <v>нд</v>
      </c>
      <c r="K21" s="22" t="str">
        <f t="shared" si="1"/>
        <v>нд</v>
      </c>
      <c r="L21" s="21" t="str">
        <f t="shared" si="1"/>
        <v>нд</v>
      </c>
      <c r="M21" s="21" t="str">
        <f t="shared" si="1"/>
        <v>нд</v>
      </c>
      <c r="N21" s="21" t="str">
        <f t="shared" si="1"/>
        <v>нд</v>
      </c>
      <c r="O21" s="21" t="str">
        <f t="shared" si="1"/>
        <v>нд</v>
      </c>
      <c r="P21" s="21" t="str">
        <f t="shared" si="1"/>
        <v>нд</v>
      </c>
      <c r="Q21" s="21" t="str">
        <f t="shared" si="1"/>
        <v>нд</v>
      </c>
      <c r="R21" s="21" t="str">
        <f t="shared" si="1"/>
        <v>нд</v>
      </c>
      <c r="S21" s="21" t="str">
        <f t="shared" si="1"/>
        <v>нд</v>
      </c>
      <c r="T21" s="21" t="str">
        <f t="shared" si="1"/>
        <v>нд</v>
      </c>
      <c r="U21" s="21" t="str">
        <f t="shared" si="1"/>
        <v>нд</v>
      </c>
    </row>
    <row r="22" spans="1:21" ht="31.5">
      <c r="A22" s="17"/>
      <c r="B22" s="23" t="s">
        <v>48</v>
      </c>
      <c r="C22" s="24" t="s">
        <v>46</v>
      </c>
      <c r="D22" s="24" t="str">
        <f t="shared" ref="D22:U22" si="2">IF(NOT(SUM(D62,D109,D120,D130,D135)=0),SUM(D62,D109,D120,D130,D135),"нд")</f>
        <v>нд</v>
      </c>
      <c r="E22" s="24" t="str">
        <f t="shared" si="2"/>
        <v>нд</v>
      </c>
      <c r="F22" s="24" t="str">
        <f t="shared" si="2"/>
        <v>нд</v>
      </c>
      <c r="G22" s="24" t="str">
        <f t="shared" si="2"/>
        <v>нд</v>
      </c>
      <c r="H22" s="24" t="str">
        <f t="shared" si="2"/>
        <v>нд</v>
      </c>
      <c r="I22" s="24" t="str">
        <f t="shared" si="2"/>
        <v>нд</v>
      </c>
      <c r="J22" s="25">
        <f t="shared" si="2"/>
        <v>22</v>
      </c>
      <c r="K22" s="25">
        <f t="shared" si="2"/>
        <v>22</v>
      </c>
      <c r="L22" s="24">
        <f t="shared" si="2"/>
        <v>3.4765000000000001</v>
      </c>
      <c r="M22" s="24">
        <f t="shared" si="2"/>
        <v>2.8559999999999999</v>
      </c>
      <c r="N22" s="24" t="str">
        <f t="shared" si="2"/>
        <v>нд</v>
      </c>
      <c r="O22" s="24" t="str">
        <f t="shared" si="2"/>
        <v>нд</v>
      </c>
      <c r="P22" s="24" t="str">
        <f t="shared" si="2"/>
        <v>нд</v>
      </c>
      <c r="Q22" s="24" t="str">
        <f t="shared" si="2"/>
        <v>нд</v>
      </c>
      <c r="R22" s="24" t="str">
        <f t="shared" si="2"/>
        <v>нд</v>
      </c>
      <c r="S22" s="24" t="str">
        <f t="shared" si="2"/>
        <v>нд</v>
      </c>
      <c r="T22" s="24" t="str">
        <f t="shared" si="2"/>
        <v>нд</v>
      </c>
      <c r="U22" s="24" t="str">
        <f t="shared" si="2"/>
        <v>нд</v>
      </c>
    </row>
    <row r="23" spans="1:21" ht="31.5">
      <c r="A23" s="26">
        <v>1</v>
      </c>
      <c r="B23" s="27" t="s">
        <v>49</v>
      </c>
      <c r="C23" s="28" t="s">
        <v>46</v>
      </c>
      <c r="D23" s="17" t="str">
        <f t="shared" ref="D23:U23" si="3">IF(NOT(SUM(D24,D97)=0),SUM(D24,D97),"нд")</f>
        <v>нд</v>
      </c>
      <c r="E23" s="17" t="str">
        <f t="shared" si="3"/>
        <v>нд</v>
      </c>
      <c r="F23" s="17" t="str">
        <f t="shared" si="3"/>
        <v>нд</v>
      </c>
      <c r="G23" s="17" t="str">
        <f t="shared" si="3"/>
        <v>нд</v>
      </c>
      <c r="H23" s="17" t="str">
        <f t="shared" si="3"/>
        <v>нд</v>
      </c>
      <c r="I23" s="17" t="str">
        <f t="shared" si="3"/>
        <v>нд</v>
      </c>
      <c r="J23" s="19">
        <f t="shared" si="3"/>
        <v>22</v>
      </c>
      <c r="K23" s="19">
        <f t="shared" si="3"/>
        <v>22</v>
      </c>
      <c r="L23" s="17" t="str">
        <f t="shared" si="3"/>
        <v>нд</v>
      </c>
      <c r="M23" s="17" t="str">
        <f t="shared" si="3"/>
        <v>нд</v>
      </c>
      <c r="N23" s="17" t="str">
        <f t="shared" si="3"/>
        <v>нд</v>
      </c>
      <c r="O23" s="17" t="str">
        <f t="shared" si="3"/>
        <v>нд</v>
      </c>
      <c r="P23" s="17" t="str">
        <f t="shared" si="3"/>
        <v>нд</v>
      </c>
      <c r="Q23" s="17" t="str">
        <f t="shared" si="3"/>
        <v>нд</v>
      </c>
      <c r="R23" s="17" t="str">
        <f t="shared" si="3"/>
        <v>нд</v>
      </c>
      <c r="S23" s="17" t="str">
        <f t="shared" si="3"/>
        <v>нд</v>
      </c>
      <c r="T23" s="17" t="str">
        <f t="shared" si="3"/>
        <v>нд</v>
      </c>
      <c r="U23" s="17" t="str">
        <f t="shared" si="3"/>
        <v>нд</v>
      </c>
    </row>
    <row r="24" spans="1:21" ht="47.25">
      <c r="A24" s="29" t="s">
        <v>50</v>
      </c>
      <c r="B24" s="27" t="s">
        <v>51</v>
      </c>
      <c r="C24" s="28" t="s">
        <v>46</v>
      </c>
      <c r="D24" s="17" t="str">
        <f t="shared" ref="D24:U24" si="4">IF(NOT(SUM(D25)=0),SUM(D25),"нд")</f>
        <v>нд</v>
      </c>
      <c r="E24" s="17" t="str">
        <f t="shared" si="4"/>
        <v>нд</v>
      </c>
      <c r="F24" s="17" t="str">
        <f t="shared" si="4"/>
        <v>нд</v>
      </c>
      <c r="G24" s="17" t="str">
        <f t="shared" si="4"/>
        <v>нд</v>
      </c>
      <c r="H24" s="17" t="str">
        <f t="shared" si="4"/>
        <v>нд</v>
      </c>
      <c r="I24" s="17" t="str">
        <f t="shared" si="4"/>
        <v>нд</v>
      </c>
      <c r="J24" s="19">
        <f t="shared" si="4"/>
        <v>22</v>
      </c>
      <c r="K24" s="19">
        <f t="shared" si="4"/>
        <v>22</v>
      </c>
      <c r="L24" s="17" t="str">
        <f t="shared" si="4"/>
        <v>нд</v>
      </c>
      <c r="M24" s="17" t="str">
        <f t="shared" si="4"/>
        <v>нд</v>
      </c>
      <c r="N24" s="17" t="str">
        <f t="shared" si="4"/>
        <v>нд</v>
      </c>
      <c r="O24" s="17" t="str">
        <f t="shared" si="4"/>
        <v>нд</v>
      </c>
      <c r="P24" s="17" t="str">
        <f t="shared" si="4"/>
        <v>нд</v>
      </c>
      <c r="Q24" s="17" t="str">
        <f t="shared" si="4"/>
        <v>нд</v>
      </c>
      <c r="R24" s="17" t="str">
        <f t="shared" si="4"/>
        <v>нд</v>
      </c>
      <c r="S24" s="17" t="str">
        <f t="shared" si="4"/>
        <v>нд</v>
      </c>
      <c r="T24" s="17" t="str">
        <f t="shared" si="4"/>
        <v>нд</v>
      </c>
      <c r="U24" s="17" t="str">
        <f t="shared" si="4"/>
        <v>нд</v>
      </c>
    </row>
    <row r="25" spans="1:21" ht="15.75">
      <c r="A25" s="29" t="s">
        <v>52</v>
      </c>
      <c r="B25" s="30" t="s">
        <v>53</v>
      </c>
      <c r="C25" s="28" t="s">
        <v>46</v>
      </c>
      <c r="D25" s="17" t="str">
        <f t="shared" ref="D25:U25" si="5">IF(NOT(SUM(D26,D48)=0),SUM(D26,D48),"нд")</f>
        <v>нд</v>
      </c>
      <c r="E25" s="17" t="str">
        <f t="shared" si="5"/>
        <v>нд</v>
      </c>
      <c r="F25" s="17" t="str">
        <f t="shared" si="5"/>
        <v>нд</v>
      </c>
      <c r="G25" s="17" t="str">
        <f t="shared" si="5"/>
        <v>нд</v>
      </c>
      <c r="H25" s="17" t="str">
        <f t="shared" si="5"/>
        <v>нд</v>
      </c>
      <c r="I25" s="17" t="str">
        <f t="shared" si="5"/>
        <v>нд</v>
      </c>
      <c r="J25" s="19">
        <f t="shared" si="5"/>
        <v>22</v>
      </c>
      <c r="K25" s="19">
        <f t="shared" si="5"/>
        <v>22</v>
      </c>
      <c r="L25" s="17" t="str">
        <f t="shared" si="5"/>
        <v>нд</v>
      </c>
      <c r="M25" s="17" t="str">
        <f t="shared" si="5"/>
        <v>нд</v>
      </c>
      <c r="N25" s="17" t="str">
        <f t="shared" si="5"/>
        <v>нд</v>
      </c>
      <c r="O25" s="17" t="str">
        <f t="shared" si="5"/>
        <v>нд</v>
      </c>
      <c r="P25" s="17" t="str">
        <f t="shared" si="5"/>
        <v>нд</v>
      </c>
      <c r="Q25" s="17" t="str">
        <f t="shared" si="5"/>
        <v>нд</v>
      </c>
      <c r="R25" s="17" t="str">
        <f t="shared" si="5"/>
        <v>нд</v>
      </c>
      <c r="S25" s="17" t="str">
        <f t="shared" si="5"/>
        <v>нд</v>
      </c>
      <c r="T25" s="17" t="str">
        <f t="shared" si="5"/>
        <v>нд</v>
      </c>
      <c r="U25" s="17" t="str">
        <f t="shared" si="5"/>
        <v>нд</v>
      </c>
    </row>
    <row r="26" spans="1:21" ht="15.75">
      <c r="A26" s="29" t="s">
        <v>54</v>
      </c>
      <c r="B26" s="30" t="s">
        <v>55</v>
      </c>
      <c r="C26" s="28" t="s">
        <v>46</v>
      </c>
      <c r="D26" s="17" t="str">
        <f t="shared" ref="D26:U26" si="6">IF(NOT(SUM(D27,D41)=0),SUM(D27,D41),"нд")</f>
        <v>нд</v>
      </c>
      <c r="E26" s="17" t="str">
        <f t="shared" si="6"/>
        <v>нд</v>
      </c>
      <c r="F26" s="17" t="str">
        <f t="shared" si="6"/>
        <v>нд</v>
      </c>
      <c r="G26" s="17" t="str">
        <f t="shared" si="6"/>
        <v>нд</v>
      </c>
      <c r="H26" s="17" t="str">
        <f t="shared" si="6"/>
        <v>нд</v>
      </c>
      <c r="I26" s="17" t="str">
        <f t="shared" si="6"/>
        <v>нд</v>
      </c>
      <c r="J26" s="19" t="str">
        <f t="shared" si="6"/>
        <v>нд</v>
      </c>
      <c r="K26" s="17" t="str">
        <f t="shared" si="6"/>
        <v>нд</v>
      </c>
      <c r="L26" s="17" t="str">
        <f t="shared" si="6"/>
        <v>нд</v>
      </c>
      <c r="M26" s="17" t="str">
        <f t="shared" si="6"/>
        <v>нд</v>
      </c>
      <c r="N26" s="17" t="str">
        <f t="shared" si="6"/>
        <v>нд</v>
      </c>
      <c r="O26" s="17" t="str">
        <f t="shared" si="6"/>
        <v>нд</v>
      </c>
      <c r="P26" s="17" t="str">
        <f t="shared" si="6"/>
        <v>нд</v>
      </c>
      <c r="Q26" s="17" t="str">
        <f t="shared" si="6"/>
        <v>нд</v>
      </c>
      <c r="R26" s="17" t="str">
        <f t="shared" si="6"/>
        <v>нд</v>
      </c>
      <c r="S26" s="17" t="str">
        <f t="shared" si="6"/>
        <v>нд</v>
      </c>
      <c r="T26" s="17" t="str">
        <f t="shared" si="6"/>
        <v>нд</v>
      </c>
      <c r="U26" s="17" t="str">
        <f t="shared" si="6"/>
        <v>нд</v>
      </c>
    </row>
    <row r="27" spans="1:21" ht="15.75">
      <c r="A27" s="29" t="s">
        <v>56</v>
      </c>
      <c r="B27" s="30" t="s">
        <v>57</v>
      </c>
      <c r="C27" s="28" t="s">
        <v>46</v>
      </c>
      <c r="D27" s="17" t="str">
        <f t="shared" ref="D27:U27" si="7">IF(NOT(SUM(D28,D37)=0),SUM(D28,D37),"нд")</f>
        <v>нд</v>
      </c>
      <c r="E27" s="17" t="str">
        <f t="shared" si="7"/>
        <v>нд</v>
      </c>
      <c r="F27" s="17" t="str">
        <f t="shared" si="7"/>
        <v>нд</v>
      </c>
      <c r="G27" s="17" t="str">
        <f t="shared" si="7"/>
        <v>нд</v>
      </c>
      <c r="H27" s="17" t="str">
        <f t="shared" si="7"/>
        <v>нд</v>
      </c>
      <c r="I27" s="17" t="str">
        <f t="shared" si="7"/>
        <v>нд</v>
      </c>
      <c r="J27" s="19" t="str">
        <f t="shared" si="7"/>
        <v>нд</v>
      </c>
      <c r="K27" s="17" t="str">
        <f t="shared" si="7"/>
        <v>нд</v>
      </c>
      <c r="L27" s="17" t="str">
        <f t="shared" si="7"/>
        <v>нд</v>
      </c>
      <c r="M27" s="17" t="str">
        <f t="shared" si="7"/>
        <v>нд</v>
      </c>
      <c r="N27" s="17" t="str">
        <f t="shared" si="7"/>
        <v>нд</v>
      </c>
      <c r="O27" s="17" t="str">
        <f t="shared" si="7"/>
        <v>нд</v>
      </c>
      <c r="P27" s="17" t="str">
        <f t="shared" si="7"/>
        <v>нд</v>
      </c>
      <c r="Q27" s="17" t="str">
        <f t="shared" si="7"/>
        <v>нд</v>
      </c>
      <c r="R27" s="17" t="str">
        <f t="shared" si="7"/>
        <v>нд</v>
      </c>
      <c r="S27" s="17" t="str">
        <f t="shared" si="7"/>
        <v>нд</v>
      </c>
      <c r="T27" s="17" t="str">
        <f t="shared" si="7"/>
        <v>нд</v>
      </c>
      <c r="U27" s="17" t="str">
        <f t="shared" si="7"/>
        <v>нд</v>
      </c>
    </row>
    <row r="28" spans="1:21" ht="15.75">
      <c r="A28" s="26" t="s">
        <v>58</v>
      </c>
      <c r="B28" s="31" t="s">
        <v>59</v>
      </c>
      <c r="C28" s="28" t="s">
        <v>46</v>
      </c>
      <c r="D28" s="17" t="str">
        <f t="shared" ref="D28:U28" si="8">IF(NOT(SUM(D29)=0),SUM(D29),"нд")</f>
        <v>нд</v>
      </c>
      <c r="E28" s="17" t="str">
        <f t="shared" si="8"/>
        <v>нд</v>
      </c>
      <c r="F28" s="17" t="str">
        <f t="shared" si="8"/>
        <v>нд</v>
      </c>
      <c r="G28" s="17" t="str">
        <f t="shared" si="8"/>
        <v>нд</v>
      </c>
      <c r="H28" s="17" t="str">
        <f t="shared" si="8"/>
        <v>нд</v>
      </c>
      <c r="I28" s="17" t="str">
        <f t="shared" si="8"/>
        <v>нд</v>
      </c>
      <c r="J28" s="19" t="str">
        <f t="shared" si="8"/>
        <v>нд</v>
      </c>
      <c r="K28" s="17" t="str">
        <f t="shared" si="8"/>
        <v>нд</v>
      </c>
      <c r="L28" s="17" t="str">
        <f t="shared" si="8"/>
        <v>нд</v>
      </c>
      <c r="M28" s="17" t="str">
        <f t="shared" si="8"/>
        <v>нд</v>
      </c>
      <c r="N28" s="17" t="str">
        <f t="shared" si="8"/>
        <v>нд</v>
      </c>
      <c r="O28" s="17" t="str">
        <f t="shared" si="8"/>
        <v>нд</v>
      </c>
      <c r="P28" s="17" t="str">
        <f t="shared" si="8"/>
        <v>нд</v>
      </c>
      <c r="Q28" s="17" t="str">
        <f t="shared" si="8"/>
        <v>нд</v>
      </c>
      <c r="R28" s="17" t="str">
        <f t="shared" si="8"/>
        <v>нд</v>
      </c>
      <c r="S28" s="17" t="str">
        <f t="shared" si="8"/>
        <v>нд</v>
      </c>
      <c r="T28" s="17" t="str">
        <f t="shared" si="8"/>
        <v>нд</v>
      </c>
      <c r="U28" s="17" t="str">
        <f t="shared" si="8"/>
        <v>нд</v>
      </c>
    </row>
    <row r="29" spans="1:21" ht="31.5">
      <c r="A29" s="32" t="s">
        <v>60</v>
      </c>
      <c r="B29" s="33" t="s">
        <v>61</v>
      </c>
      <c r="C29" s="34" t="s">
        <v>46</v>
      </c>
      <c r="D29" s="21" t="str">
        <f t="shared" ref="D29:E29" si="9">IF(NOT(SUM(D30:D36)=0),SUM(D30:D36),"нд")</f>
        <v>нд</v>
      </c>
      <c r="E29" s="21" t="str">
        <f t="shared" si="9"/>
        <v>нд</v>
      </c>
      <c r="F29" s="21" t="str">
        <f t="shared" ref="F29:U29" si="10">IF(NOT(SUM(F30:F36)=0),SUM(F30:F36),"нд")</f>
        <v>нд</v>
      </c>
      <c r="G29" s="21" t="str">
        <f t="shared" si="10"/>
        <v>нд</v>
      </c>
      <c r="H29" s="21" t="str">
        <f t="shared" si="10"/>
        <v>нд</v>
      </c>
      <c r="I29" s="21" t="str">
        <f t="shared" si="10"/>
        <v>нд</v>
      </c>
      <c r="J29" s="22" t="str">
        <f t="shared" si="10"/>
        <v>нд</v>
      </c>
      <c r="K29" s="21" t="str">
        <f t="shared" si="10"/>
        <v>нд</v>
      </c>
      <c r="L29" s="21" t="str">
        <f t="shared" si="10"/>
        <v>нд</v>
      </c>
      <c r="M29" s="21" t="str">
        <f t="shared" si="10"/>
        <v>нд</v>
      </c>
      <c r="N29" s="21" t="str">
        <f t="shared" si="10"/>
        <v>нд</v>
      </c>
      <c r="O29" s="21" t="str">
        <f t="shared" si="10"/>
        <v>нд</v>
      </c>
      <c r="P29" s="21" t="str">
        <f t="shared" si="10"/>
        <v>нд</v>
      </c>
      <c r="Q29" s="21" t="str">
        <f t="shared" si="10"/>
        <v>нд</v>
      </c>
      <c r="R29" s="21" t="str">
        <f t="shared" si="10"/>
        <v>нд</v>
      </c>
      <c r="S29" s="21" t="str">
        <f t="shared" si="10"/>
        <v>нд</v>
      </c>
      <c r="T29" s="21" t="str">
        <f t="shared" si="10"/>
        <v>нд</v>
      </c>
      <c r="U29" s="21" t="str">
        <f t="shared" si="10"/>
        <v>нд</v>
      </c>
    </row>
    <row r="30" spans="1:21" ht="47.25">
      <c r="A30" s="35" t="s">
        <v>62</v>
      </c>
      <c r="B30" s="36" t="s">
        <v>63</v>
      </c>
      <c r="C30" s="37" t="s">
        <v>64</v>
      </c>
      <c r="D30" s="38" t="s">
        <v>65</v>
      </c>
      <c r="E30" s="38" t="s">
        <v>65</v>
      </c>
      <c r="F30" s="38" t="s">
        <v>65</v>
      </c>
      <c r="G30" s="38" t="s">
        <v>65</v>
      </c>
      <c r="H30" s="38" t="s">
        <v>65</v>
      </c>
      <c r="I30" s="38" t="s">
        <v>65</v>
      </c>
      <c r="J30" s="39" t="s">
        <v>65</v>
      </c>
      <c r="K30" s="38" t="s">
        <v>65</v>
      </c>
      <c r="L30" s="38" t="s">
        <v>65</v>
      </c>
      <c r="M30" s="38" t="s">
        <v>65</v>
      </c>
      <c r="N30" s="38" t="s">
        <v>65</v>
      </c>
      <c r="O30" s="38" t="s">
        <v>65</v>
      </c>
      <c r="P30" s="38" t="s">
        <v>65</v>
      </c>
      <c r="Q30" s="38" t="s">
        <v>65</v>
      </c>
      <c r="R30" s="38" t="s">
        <v>65</v>
      </c>
      <c r="S30" s="38" t="s">
        <v>65</v>
      </c>
      <c r="T30" s="38" t="s">
        <v>65</v>
      </c>
      <c r="U30" s="38" t="s">
        <v>65</v>
      </c>
    </row>
    <row r="31" spans="1:21" ht="47.25">
      <c r="A31" s="40" t="s">
        <v>66</v>
      </c>
      <c r="B31" s="41" t="s">
        <v>67</v>
      </c>
      <c r="C31" s="42" t="s">
        <v>68</v>
      </c>
      <c r="D31" s="38" t="s">
        <v>65</v>
      </c>
      <c r="E31" s="38" t="s">
        <v>65</v>
      </c>
      <c r="F31" s="38" t="s">
        <v>65</v>
      </c>
      <c r="G31" s="38" t="s">
        <v>65</v>
      </c>
      <c r="H31" s="38" t="s">
        <v>65</v>
      </c>
      <c r="I31" s="38" t="s">
        <v>65</v>
      </c>
      <c r="J31" s="39" t="s">
        <v>65</v>
      </c>
      <c r="K31" s="38" t="s">
        <v>65</v>
      </c>
      <c r="L31" s="38" t="s">
        <v>65</v>
      </c>
      <c r="M31" s="38" t="s">
        <v>65</v>
      </c>
      <c r="N31" s="38" t="s">
        <v>65</v>
      </c>
      <c r="O31" s="38" t="s">
        <v>65</v>
      </c>
      <c r="P31" s="38" t="s">
        <v>65</v>
      </c>
      <c r="Q31" s="38" t="s">
        <v>65</v>
      </c>
      <c r="R31" s="38" t="s">
        <v>65</v>
      </c>
      <c r="S31" s="38" t="s">
        <v>65</v>
      </c>
      <c r="T31" s="38" t="s">
        <v>65</v>
      </c>
      <c r="U31" s="38" t="s">
        <v>65</v>
      </c>
    </row>
    <row r="32" spans="1:21" ht="47.25">
      <c r="A32" s="40" t="s">
        <v>69</v>
      </c>
      <c r="B32" s="41" t="s">
        <v>70</v>
      </c>
      <c r="C32" s="42" t="s">
        <v>71</v>
      </c>
      <c r="D32" s="38" t="s">
        <v>65</v>
      </c>
      <c r="E32" s="38" t="s">
        <v>65</v>
      </c>
      <c r="F32" s="38" t="s">
        <v>65</v>
      </c>
      <c r="G32" s="38" t="s">
        <v>65</v>
      </c>
      <c r="H32" s="38" t="s">
        <v>65</v>
      </c>
      <c r="I32" s="38" t="s">
        <v>65</v>
      </c>
      <c r="J32" s="39" t="s">
        <v>65</v>
      </c>
      <c r="K32" s="38" t="s">
        <v>65</v>
      </c>
      <c r="L32" s="38" t="s">
        <v>65</v>
      </c>
      <c r="M32" s="38" t="s">
        <v>65</v>
      </c>
      <c r="N32" s="38" t="s">
        <v>65</v>
      </c>
      <c r="O32" s="38" t="s">
        <v>65</v>
      </c>
      <c r="P32" s="38" t="s">
        <v>65</v>
      </c>
      <c r="Q32" s="38" t="s">
        <v>65</v>
      </c>
      <c r="R32" s="38" t="s">
        <v>65</v>
      </c>
      <c r="S32" s="38" t="s">
        <v>65</v>
      </c>
      <c r="T32" s="38" t="s">
        <v>65</v>
      </c>
      <c r="U32" s="38" t="s">
        <v>65</v>
      </c>
    </row>
    <row r="33" spans="1:21" ht="31.5">
      <c r="A33" s="40" t="s">
        <v>72</v>
      </c>
      <c r="B33" s="41" t="s">
        <v>73</v>
      </c>
      <c r="C33" s="43" t="s">
        <v>74</v>
      </c>
      <c r="D33" s="38" t="s">
        <v>65</v>
      </c>
      <c r="E33" s="38" t="s">
        <v>65</v>
      </c>
      <c r="F33" s="38" t="s">
        <v>65</v>
      </c>
      <c r="G33" s="38" t="s">
        <v>65</v>
      </c>
      <c r="H33" s="38" t="s">
        <v>65</v>
      </c>
      <c r="I33" s="38" t="s">
        <v>65</v>
      </c>
      <c r="J33" s="39" t="s">
        <v>65</v>
      </c>
      <c r="K33" s="38" t="s">
        <v>65</v>
      </c>
      <c r="L33" s="38" t="s">
        <v>65</v>
      </c>
      <c r="M33" s="38" t="s">
        <v>65</v>
      </c>
      <c r="N33" s="38" t="s">
        <v>65</v>
      </c>
      <c r="O33" s="38" t="s">
        <v>65</v>
      </c>
      <c r="P33" s="38" t="s">
        <v>65</v>
      </c>
      <c r="Q33" s="38" t="s">
        <v>65</v>
      </c>
      <c r="R33" s="38" t="s">
        <v>65</v>
      </c>
      <c r="S33" s="38" t="s">
        <v>65</v>
      </c>
      <c r="T33" s="38" t="s">
        <v>65</v>
      </c>
      <c r="U33" s="38" t="s">
        <v>65</v>
      </c>
    </row>
    <row r="34" spans="1:21" ht="31.5">
      <c r="A34" s="40" t="s">
        <v>75</v>
      </c>
      <c r="B34" s="41" t="s">
        <v>76</v>
      </c>
      <c r="C34" s="43" t="s">
        <v>77</v>
      </c>
      <c r="D34" s="38" t="s">
        <v>65</v>
      </c>
      <c r="E34" s="38" t="s">
        <v>65</v>
      </c>
      <c r="F34" s="38" t="s">
        <v>65</v>
      </c>
      <c r="G34" s="38" t="s">
        <v>65</v>
      </c>
      <c r="H34" s="38" t="s">
        <v>65</v>
      </c>
      <c r="I34" s="38" t="s">
        <v>65</v>
      </c>
      <c r="J34" s="39" t="s">
        <v>65</v>
      </c>
      <c r="K34" s="38" t="s">
        <v>65</v>
      </c>
      <c r="L34" s="38" t="s">
        <v>65</v>
      </c>
      <c r="M34" s="38" t="s">
        <v>65</v>
      </c>
      <c r="N34" s="38" t="s">
        <v>65</v>
      </c>
      <c r="O34" s="38" t="s">
        <v>65</v>
      </c>
      <c r="P34" s="38" t="s">
        <v>65</v>
      </c>
      <c r="Q34" s="38" t="s">
        <v>65</v>
      </c>
      <c r="R34" s="38" t="s">
        <v>65</v>
      </c>
      <c r="S34" s="38" t="s">
        <v>65</v>
      </c>
      <c r="T34" s="38" t="s">
        <v>65</v>
      </c>
      <c r="U34" s="38" t="s">
        <v>65</v>
      </c>
    </row>
    <row r="35" spans="1:21" ht="31.5">
      <c r="A35" s="40" t="s">
        <v>78</v>
      </c>
      <c r="B35" s="41" t="s">
        <v>79</v>
      </c>
      <c r="C35" s="43" t="s">
        <v>80</v>
      </c>
      <c r="D35" s="38" t="s">
        <v>65</v>
      </c>
      <c r="E35" s="38" t="s">
        <v>65</v>
      </c>
      <c r="F35" s="38" t="s">
        <v>65</v>
      </c>
      <c r="G35" s="38" t="s">
        <v>65</v>
      </c>
      <c r="H35" s="38" t="s">
        <v>65</v>
      </c>
      <c r="I35" s="38" t="s">
        <v>65</v>
      </c>
      <c r="J35" s="39" t="s">
        <v>65</v>
      </c>
      <c r="K35" s="38" t="s">
        <v>65</v>
      </c>
      <c r="L35" s="38" t="s">
        <v>65</v>
      </c>
      <c r="M35" s="38" t="s">
        <v>65</v>
      </c>
      <c r="N35" s="38" t="s">
        <v>65</v>
      </c>
      <c r="O35" s="38" t="s">
        <v>65</v>
      </c>
      <c r="P35" s="38" t="s">
        <v>65</v>
      </c>
      <c r="Q35" s="38" t="s">
        <v>65</v>
      </c>
      <c r="R35" s="38" t="s">
        <v>65</v>
      </c>
      <c r="S35" s="38" t="s">
        <v>65</v>
      </c>
      <c r="T35" s="38" t="s">
        <v>65</v>
      </c>
      <c r="U35" s="38" t="s">
        <v>65</v>
      </c>
    </row>
    <row r="36" spans="1:21" ht="47.25">
      <c r="A36" s="40" t="s">
        <v>81</v>
      </c>
      <c r="B36" s="41" t="s">
        <v>82</v>
      </c>
      <c r="C36" s="42" t="s">
        <v>83</v>
      </c>
      <c r="D36" s="38" t="s">
        <v>65</v>
      </c>
      <c r="E36" s="38" t="s">
        <v>65</v>
      </c>
      <c r="F36" s="38" t="s">
        <v>65</v>
      </c>
      <c r="G36" s="38" t="s">
        <v>65</v>
      </c>
      <c r="H36" s="38" t="s">
        <v>65</v>
      </c>
      <c r="I36" s="38" t="s">
        <v>65</v>
      </c>
      <c r="J36" s="39" t="s">
        <v>65</v>
      </c>
      <c r="K36" s="38" t="s">
        <v>65</v>
      </c>
      <c r="L36" s="38" t="s">
        <v>65</v>
      </c>
      <c r="M36" s="38" t="s">
        <v>65</v>
      </c>
      <c r="N36" s="38" t="s">
        <v>65</v>
      </c>
      <c r="O36" s="38" t="s">
        <v>65</v>
      </c>
      <c r="P36" s="38" t="s">
        <v>65</v>
      </c>
      <c r="Q36" s="38" t="s">
        <v>65</v>
      </c>
      <c r="R36" s="38" t="s">
        <v>65</v>
      </c>
      <c r="S36" s="38" t="s">
        <v>65</v>
      </c>
      <c r="T36" s="38" t="s">
        <v>65</v>
      </c>
      <c r="U36" s="38" t="s">
        <v>65</v>
      </c>
    </row>
    <row r="37" spans="1:21" ht="31.5">
      <c r="A37" s="29" t="s">
        <v>84</v>
      </c>
      <c r="B37" s="31" t="s">
        <v>85</v>
      </c>
      <c r="C37" s="28" t="s">
        <v>46</v>
      </c>
      <c r="D37" s="17" t="str">
        <f t="shared" ref="D37:U37" si="11">IF(NOT(SUM(D38)=0),SUM(D38),"нд")</f>
        <v>нд</v>
      </c>
      <c r="E37" s="17" t="str">
        <f t="shared" si="11"/>
        <v>нд</v>
      </c>
      <c r="F37" s="17" t="str">
        <f t="shared" si="11"/>
        <v>нд</v>
      </c>
      <c r="G37" s="17" t="str">
        <f t="shared" si="11"/>
        <v>нд</v>
      </c>
      <c r="H37" s="17" t="str">
        <f t="shared" si="11"/>
        <v>нд</v>
      </c>
      <c r="I37" s="17" t="str">
        <f t="shared" si="11"/>
        <v>нд</v>
      </c>
      <c r="J37" s="19" t="str">
        <f t="shared" si="11"/>
        <v>нд</v>
      </c>
      <c r="K37" s="17" t="str">
        <f t="shared" si="11"/>
        <v>нд</v>
      </c>
      <c r="L37" s="17" t="str">
        <f t="shared" si="11"/>
        <v>нд</v>
      </c>
      <c r="M37" s="17" t="str">
        <f t="shared" si="11"/>
        <v>нд</v>
      </c>
      <c r="N37" s="17" t="str">
        <f t="shared" si="11"/>
        <v>нд</v>
      </c>
      <c r="O37" s="17" t="str">
        <f t="shared" si="11"/>
        <v>нд</v>
      </c>
      <c r="P37" s="17" t="str">
        <f t="shared" si="11"/>
        <v>нд</v>
      </c>
      <c r="Q37" s="17" t="str">
        <f t="shared" si="11"/>
        <v>нд</v>
      </c>
      <c r="R37" s="17" t="str">
        <f t="shared" si="11"/>
        <v>нд</v>
      </c>
      <c r="S37" s="17" t="str">
        <f t="shared" si="11"/>
        <v>нд</v>
      </c>
      <c r="T37" s="17" t="str">
        <f t="shared" si="11"/>
        <v>нд</v>
      </c>
      <c r="U37" s="17" t="str">
        <f t="shared" si="11"/>
        <v>нд</v>
      </c>
    </row>
    <row r="38" spans="1:21" ht="31.5">
      <c r="A38" s="32" t="s">
        <v>86</v>
      </c>
      <c r="B38" s="33" t="s">
        <v>61</v>
      </c>
      <c r="C38" s="21" t="s">
        <v>46</v>
      </c>
      <c r="D38" s="21" t="str">
        <f t="shared" ref="D38:E38" si="12">IF(NOT(SUM(D39:D40)=0),SUM(D39:D40),"нд")</f>
        <v>нд</v>
      </c>
      <c r="E38" s="21" t="str">
        <f t="shared" si="12"/>
        <v>нд</v>
      </c>
      <c r="F38" s="21" t="str">
        <f t="shared" ref="F38:U38" si="13">IF(NOT(SUM(F39:F40)=0),SUM(F39:F40),"нд")</f>
        <v>нд</v>
      </c>
      <c r="G38" s="21" t="str">
        <f t="shared" si="13"/>
        <v>нд</v>
      </c>
      <c r="H38" s="21" t="str">
        <f t="shared" si="13"/>
        <v>нд</v>
      </c>
      <c r="I38" s="21" t="str">
        <f t="shared" si="13"/>
        <v>нд</v>
      </c>
      <c r="J38" s="22" t="str">
        <f t="shared" si="13"/>
        <v>нд</v>
      </c>
      <c r="K38" s="21" t="str">
        <f t="shared" si="13"/>
        <v>нд</v>
      </c>
      <c r="L38" s="21" t="str">
        <f t="shared" si="13"/>
        <v>нд</v>
      </c>
      <c r="M38" s="21" t="str">
        <f t="shared" si="13"/>
        <v>нд</v>
      </c>
      <c r="N38" s="21" t="str">
        <f t="shared" si="13"/>
        <v>нд</v>
      </c>
      <c r="O38" s="21" t="str">
        <f t="shared" si="13"/>
        <v>нд</v>
      </c>
      <c r="P38" s="21" t="str">
        <f t="shared" si="13"/>
        <v>нд</v>
      </c>
      <c r="Q38" s="21" t="str">
        <f t="shared" si="13"/>
        <v>нд</v>
      </c>
      <c r="R38" s="21" t="str">
        <f t="shared" si="13"/>
        <v>нд</v>
      </c>
      <c r="S38" s="21" t="str">
        <f t="shared" si="13"/>
        <v>нд</v>
      </c>
      <c r="T38" s="21" t="str">
        <f t="shared" si="13"/>
        <v>нд</v>
      </c>
      <c r="U38" s="21" t="str">
        <f t="shared" si="13"/>
        <v>нд</v>
      </c>
    </row>
    <row r="39" spans="1:21" ht="63">
      <c r="A39" s="40" t="s">
        <v>87</v>
      </c>
      <c r="B39" s="41" t="s">
        <v>88</v>
      </c>
      <c r="C39" s="43" t="s">
        <v>89</v>
      </c>
      <c r="D39" s="43" t="s">
        <v>65</v>
      </c>
      <c r="E39" s="43" t="s">
        <v>65</v>
      </c>
      <c r="F39" s="43" t="s">
        <v>65</v>
      </c>
      <c r="G39" s="43" t="s">
        <v>65</v>
      </c>
      <c r="H39" s="43" t="s">
        <v>65</v>
      </c>
      <c r="I39" s="43" t="s">
        <v>65</v>
      </c>
      <c r="J39" s="44" t="s">
        <v>65</v>
      </c>
      <c r="K39" s="43" t="s">
        <v>65</v>
      </c>
      <c r="L39" s="43" t="s">
        <v>65</v>
      </c>
      <c r="M39" s="43" t="s">
        <v>65</v>
      </c>
      <c r="N39" s="43" t="s">
        <v>65</v>
      </c>
      <c r="O39" s="43" t="s">
        <v>65</v>
      </c>
      <c r="P39" s="43" t="s">
        <v>65</v>
      </c>
      <c r="Q39" s="43" t="s">
        <v>65</v>
      </c>
      <c r="R39" s="43" t="s">
        <v>65</v>
      </c>
      <c r="S39" s="43" t="s">
        <v>65</v>
      </c>
      <c r="T39" s="43" t="s">
        <v>65</v>
      </c>
      <c r="U39" s="43" t="s">
        <v>65</v>
      </c>
    </row>
    <row r="40" spans="1:21" ht="63">
      <c r="A40" s="40" t="s">
        <v>90</v>
      </c>
      <c r="B40" s="41" t="s">
        <v>91</v>
      </c>
      <c r="C40" s="42" t="s">
        <v>92</v>
      </c>
      <c r="D40" s="43" t="s">
        <v>65</v>
      </c>
      <c r="E40" s="43" t="s">
        <v>65</v>
      </c>
      <c r="F40" s="43" t="s">
        <v>65</v>
      </c>
      <c r="G40" s="43" t="s">
        <v>65</v>
      </c>
      <c r="H40" s="43" t="s">
        <v>65</v>
      </c>
      <c r="I40" s="43" t="s">
        <v>65</v>
      </c>
      <c r="J40" s="44" t="s">
        <v>65</v>
      </c>
      <c r="K40" s="43" t="s">
        <v>65</v>
      </c>
      <c r="L40" s="43" t="s">
        <v>65</v>
      </c>
      <c r="M40" s="43" t="s">
        <v>65</v>
      </c>
      <c r="N40" s="43" t="s">
        <v>65</v>
      </c>
      <c r="O40" s="43" t="s">
        <v>65</v>
      </c>
      <c r="P40" s="43" t="s">
        <v>65</v>
      </c>
      <c r="Q40" s="43" t="s">
        <v>65</v>
      </c>
      <c r="R40" s="43" t="s">
        <v>65</v>
      </c>
      <c r="S40" s="43" t="s">
        <v>65</v>
      </c>
      <c r="T40" s="43" t="s">
        <v>65</v>
      </c>
      <c r="U40" s="43" t="s">
        <v>65</v>
      </c>
    </row>
    <row r="41" spans="1:21" ht="15.75">
      <c r="A41" s="29" t="s">
        <v>93</v>
      </c>
      <c r="B41" s="45" t="s">
        <v>94</v>
      </c>
      <c r="C41" s="28" t="s">
        <v>46</v>
      </c>
      <c r="D41" s="17" t="str">
        <f t="shared" ref="D41:O42" si="14">IF(NOT(SUM(D42)=0),SUM(D42),"нд")</f>
        <v>нд</v>
      </c>
      <c r="E41" s="17" t="str">
        <f t="shared" si="14"/>
        <v>нд</v>
      </c>
      <c r="F41" s="17" t="str">
        <f t="shared" si="14"/>
        <v>нд</v>
      </c>
      <c r="G41" s="17" t="str">
        <f t="shared" si="14"/>
        <v>нд</v>
      </c>
      <c r="H41" s="17" t="str">
        <f t="shared" si="14"/>
        <v>нд</v>
      </c>
      <c r="I41" s="17" t="str">
        <f t="shared" si="14"/>
        <v>нд</v>
      </c>
      <c r="J41" s="19" t="str">
        <f t="shared" si="14"/>
        <v>нд</v>
      </c>
      <c r="K41" s="17" t="str">
        <f t="shared" si="14"/>
        <v>нд</v>
      </c>
      <c r="L41" s="17" t="str">
        <f t="shared" si="14"/>
        <v>нд</v>
      </c>
      <c r="M41" s="17" t="str">
        <f t="shared" si="14"/>
        <v>нд</v>
      </c>
      <c r="N41" s="17" t="str">
        <f t="shared" si="14"/>
        <v>нд</v>
      </c>
      <c r="O41" s="17" t="str">
        <f t="shared" si="14"/>
        <v>нд</v>
      </c>
      <c r="P41" s="17" t="str">
        <f t="shared" ref="P41:U41" si="15">IF(NOT(SUM(P42)=0),SUM(P42),"нд")</f>
        <v>нд</v>
      </c>
      <c r="Q41" s="17" t="str">
        <f t="shared" si="15"/>
        <v>нд</v>
      </c>
      <c r="R41" s="17" t="str">
        <f t="shared" si="15"/>
        <v>нд</v>
      </c>
      <c r="S41" s="17" t="str">
        <f t="shared" si="15"/>
        <v>нд</v>
      </c>
      <c r="T41" s="17" t="str">
        <f t="shared" si="15"/>
        <v>нд</v>
      </c>
      <c r="U41" s="17" t="str">
        <f t="shared" si="15"/>
        <v>нд</v>
      </c>
    </row>
    <row r="42" spans="1:21" ht="15.75">
      <c r="A42" s="29" t="s">
        <v>95</v>
      </c>
      <c r="B42" s="31" t="s">
        <v>96</v>
      </c>
      <c r="C42" s="28" t="s">
        <v>46</v>
      </c>
      <c r="D42" s="17" t="str">
        <f t="shared" si="14"/>
        <v>нд</v>
      </c>
      <c r="E42" s="17" t="str">
        <f t="shared" si="14"/>
        <v>нд</v>
      </c>
      <c r="F42" s="17" t="str">
        <f t="shared" ref="F42:U42" si="16">IF(NOT(SUM(F43)=0),SUM(F43),"нд")</f>
        <v>нд</v>
      </c>
      <c r="G42" s="17" t="str">
        <f t="shared" si="16"/>
        <v>нд</v>
      </c>
      <c r="H42" s="17" t="str">
        <f t="shared" si="16"/>
        <v>нд</v>
      </c>
      <c r="I42" s="17" t="str">
        <f t="shared" si="16"/>
        <v>нд</v>
      </c>
      <c r="J42" s="19" t="str">
        <f t="shared" si="16"/>
        <v>нд</v>
      </c>
      <c r="K42" s="17" t="str">
        <f t="shared" si="16"/>
        <v>нд</v>
      </c>
      <c r="L42" s="17" t="str">
        <f t="shared" si="16"/>
        <v>нд</v>
      </c>
      <c r="M42" s="17" t="str">
        <f t="shared" si="16"/>
        <v>нд</v>
      </c>
      <c r="N42" s="17" t="str">
        <f t="shared" si="16"/>
        <v>нд</v>
      </c>
      <c r="O42" s="17" t="str">
        <f t="shared" si="16"/>
        <v>нд</v>
      </c>
      <c r="P42" s="17" t="str">
        <f t="shared" si="16"/>
        <v>нд</v>
      </c>
      <c r="Q42" s="17" t="str">
        <f t="shared" si="16"/>
        <v>нд</v>
      </c>
      <c r="R42" s="17" t="str">
        <f t="shared" si="16"/>
        <v>нд</v>
      </c>
      <c r="S42" s="17" t="str">
        <f t="shared" si="16"/>
        <v>нд</v>
      </c>
      <c r="T42" s="17" t="str">
        <f t="shared" si="16"/>
        <v>нд</v>
      </c>
      <c r="U42" s="17" t="str">
        <f t="shared" si="16"/>
        <v>нд</v>
      </c>
    </row>
    <row r="43" spans="1:21" ht="31.5">
      <c r="A43" s="46" t="s">
        <v>97</v>
      </c>
      <c r="B43" s="33" t="s">
        <v>61</v>
      </c>
      <c r="C43" s="21" t="s">
        <v>46</v>
      </c>
      <c r="D43" s="47" t="str">
        <f t="shared" ref="D43:E43" si="17">IF(NOT(SUM(D44:D46)=0),SUM(D44:D46),"нд")</f>
        <v>нд</v>
      </c>
      <c r="E43" s="47" t="str">
        <f t="shared" si="17"/>
        <v>нд</v>
      </c>
      <c r="F43" s="47" t="str">
        <f t="shared" ref="F43:U43" si="18">IF(NOT(SUM(F44:F46)=0),SUM(F44:F46),"нд")</f>
        <v>нд</v>
      </c>
      <c r="G43" s="47" t="str">
        <f t="shared" si="18"/>
        <v>нд</v>
      </c>
      <c r="H43" s="47" t="str">
        <f t="shared" si="18"/>
        <v>нд</v>
      </c>
      <c r="I43" s="47" t="str">
        <f t="shared" si="18"/>
        <v>нд</v>
      </c>
      <c r="J43" s="22" t="str">
        <f t="shared" si="18"/>
        <v>нд</v>
      </c>
      <c r="K43" s="47" t="str">
        <f t="shared" si="18"/>
        <v>нд</v>
      </c>
      <c r="L43" s="47" t="str">
        <f t="shared" si="18"/>
        <v>нд</v>
      </c>
      <c r="M43" s="47" t="str">
        <f t="shared" si="18"/>
        <v>нд</v>
      </c>
      <c r="N43" s="47" t="str">
        <f t="shared" si="18"/>
        <v>нд</v>
      </c>
      <c r="O43" s="47" t="str">
        <f t="shared" si="18"/>
        <v>нд</v>
      </c>
      <c r="P43" s="47" t="str">
        <f t="shared" si="18"/>
        <v>нд</v>
      </c>
      <c r="Q43" s="47" t="str">
        <f t="shared" si="18"/>
        <v>нд</v>
      </c>
      <c r="R43" s="47" t="str">
        <f t="shared" si="18"/>
        <v>нд</v>
      </c>
      <c r="S43" s="47" t="str">
        <f t="shared" si="18"/>
        <v>нд</v>
      </c>
      <c r="T43" s="47" t="str">
        <f t="shared" si="18"/>
        <v>нд</v>
      </c>
      <c r="U43" s="47" t="str">
        <f t="shared" si="18"/>
        <v>нд</v>
      </c>
    </row>
    <row r="44" spans="1:21" ht="47.25">
      <c r="A44" s="48" t="s">
        <v>98</v>
      </c>
      <c r="B44" s="49" t="s">
        <v>99</v>
      </c>
      <c r="C44" s="50" t="s">
        <v>100</v>
      </c>
      <c r="D44" s="92" t="s">
        <v>65</v>
      </c>
      <c r="E44" s="92" t="s">
        <v>65</v>
      </c>
      <c r="F44" s="92" t="s">
        <v>65</v>
      </c>
      <c r="G44" s="92" t="s">
        <v>65</v>
      </c>
      <c r="H44" s="92" t="s">
        <v>65</v>
      </c>
      <c r="I44" s="92" t="s">
        <v>65</v>
      </c>
      <c r="J44" s="93" t="s">
        <v>65</v>
      </c>
      <c r="K44" s="92" t="s">
        <v>65</v>
      </c>
      <c r="L44" s="92" t="s">
        <v>65</v>
      </c>
      <c r="M44" s="92" t="s">
        <v>65</v>
      </c>
      <c r="N44" s="92" t="s">
        <v>65</v>
      </c>
      <c r="O44" s="92" t="s">
        <v>65</v>
      </c>
      <c r="P44" s="92" t="s">
        <v>65</v>
      </c>
      <c r="Q44" s="92" t="s">
        <v>65</v>
      </c>
      <c r="R44" s="92" t="s">
        <v>65</v>
      </c>
      <c r="S44" s="92" t="s">
        <v>65</v>
      </c>
      <c r="T44" s="92" t="s">
        <v>65</v>
      </c>
      <c r="U44" s="92" t="s">
        <v>65</v>
      </c>
    </row>
    <row r="45" spans="1:21" ht="47.25">
      <c r="A45" s="40" t="s">
        <v>101</v>
      </c>
      <c r="B45" s="51" t="s">
        <v>102</v>
      </c>
      <c r="C45" s="42" t="s">
        <v>103</v>
      </c>
      <c r="D45" s="92"/>
      <c r="E45" s="92"/>
      <c r="F45" s="92"/>
      <c r="G45" s="92"/>
      <c r="H45" s="92"/>
      <c r="I45" s="92"/>
      <c r="J45" s="93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</row>
    <row r="46" spans="1:21" s="53" customFormat="1" ht="31.5">
      <c r="A46" s="94" t="s">
        <v>104</v>
      </c>
      <c r="B46" s="52" t="s">
        <v>105</v>
      </c>
      <c r="C46" s="95" t="s">
        <v>106</v>
      </c>
      <c r="D46" s="96" t="s">
        <v>65</v>
      </c>
      <c r="E46" s="96" t="s">
        <v>65</v>
      </c>
      <c r="F46" s="96" t="s">
        <v>65</v>
      </c>
      <c r="G46" s="96" t="s">
        <v>65</v>
      </c>
      <c r="H46" s="96" t="s">
        <v>65</v>
      </c>
      <c r="I46" s="96" t="s">
        <v>65</v>
      </c>
      <c r="J46" s="98" t="s">
        <v>65</v>
      </c>
      <c r="K46" s="96" t="s">
        <v>65</v>
      </c>
      <c r="L46" s="96" t="s">
        <v>65</v>
      </c>
      <c r="M46" s="96" t="s">
        <v>65</v>
      </c>
      <c r="N46" s="96" t="s">
        <v>65</v>
      </c>
      <c r="O46" s="96" t="s">
        <v>65</v>
      </c>
      <c r="P46" s="96" t="s">
        <v>65</v>
      </c>
      <c r="Q46" s="96" t="s">
        <v>65</v>
      </c>
      <c r="R46" s="96" t="s">
        <v>65</v>
      </c>
      <c r="S46" s="96" t="s">
        <v>65</v>
      </c>
      <c r="T46" s="96" t="s">
        <v>65</v>
      </c>
      <c r="U46" s="96" t="s">
        <v>65</v>
      </c>
    </row>
    <row r="47" spans="1:21" s="53" customFormat="1" ht="31.5">
      <c r="A47" s="94"/>
      <c r="B47" s="52" t="s">
        <v>107</v>
      </c>
      <c r="C47" s="95"/>
      <c r="D47" s="97"/>
      <c r="E47" s="97"/>
      <c r="F47" s="97"/>
      <c r="G47" s="97"/>
      <c r="H47" s="97"/>
      <c r="I47" s="97"/>
      <c r="J47" s="99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</row>
    <row r="48" spans="1:21" ht="15.75">
      <c r="A48" s="29" t="s">
        <v>108</v>
      </c>
      <c r="B48" s="54" t="s">
        <v>109</v>
      </c>
      <c r="C48" s="28" t="s">
        <v>46</v>
      </c>
      <c r="D48" s="17" t="str">
        <f t="shared" ref="D48:U48" si="19">IF(NOT(SUM(D49)=0),SUM(D49),"нд")</f>
        <v>нд</v>
      </c>
      <c r="E48" s="17" t="str">
        <f t="shared" si="19"/>
        <v>нд</v>
      </c>
      <c r="F48" s="17" t="str">
        <f t="shared" si="19"/>
        <v>нд</v>
      </c>
      <c r="G48" s="17" t="str">
        <f t="shared" si="19"/>
        <v>нд</v>
      </c>
      <c r="H48" s="17" t="str">
        <f t="shared" si="19"/>
        <v>нд</v>
      </c>
      <c r="I48" s="17" t="str">
        <f t="shared" si="19"/>
        <v>нд</v>
      </c>
      <c r="J48" s="19">
        <f t="shared" si="19"/>
        <v>22</v>
      </c>
      <c r="K48" s="19">
        <f t="shared" si="19"/>
        <v>22</v>
      </c>
      <c r="L48" s="17" t="str">
        <f t="shared" si="19"/>
        <v>нд</v>
      </c>
      <c r="M48" s="17" t="str">
        <f t="shared" si="19"/>
        <v>нд</v>
      </c>
      <c r="N48" s="17" t="str">
        <f t="shared" si="19"/>
        <v>нд</v>
      </c>
      <c r="O48" s="17" t="str">
        <f t="shared" si="19"/>
        <v>нд</v>
      </c>
      <c r="P48" s="17" t="str">
        <f t="shared" si="19"/>
        <v>нд</v>
      </c>
      <c r="Q48" s="17" t="str">
        <f t="shared" si="19"/>
        <v>нд</v>
      </c>
      <c r="R48" s="17" t="str">
        <f t="shared" si="19"/>
        <v>нд</v>
      </c>
      <c r="S48" s="17" t="str">
        <f t="shared" si="19"/>
        <v>нд</v>
      </c>
      <c r="T48" s="17" t="str">
        <f t="shared" si="19"/>
        <v>нд</v>
      </c>
      <c r="U48" s="17" t="str">
        <f t="shared" si="19"/>
        <v>нд</v>
      </c>
    </row>
    <row r="49" spans="1:21" ht="31.5">
      <c r="A49" s="29" t="s">
        <v>110</v>
      </c>
      <c r="B49" s="31" t="s">
        <v>111</v>
      </c>
      <c r="C49" s="28" t="s">
        <v>46</v>
      </c>
      <c r="D49" s="17" t="str">
        <f t="shared" ref="D49:U49" si="20">IF(NOT(SUM(D50,D62)=0),SUM(D50,D62),"нд")</f>
        <v>нд</v>
      </c>
      <c r="E49" s="17" t="str">
        <f t="shared" si="20"/>
        <v>нд</v>
      </c>
      <c r="F49" s="17" t="str">
        <f t="shared" si="20"/>
        <v>нд</v>
      </c>
      <c r="G49" s="17" t="str">
        <f t="shared" si="20"/>
        <v>нд</v>
      </c>
      <c r="H49" s="17" t="str">
        <f t="shared" si="20"/>
        <v>нд</v>
      </c>
      <c r="I49" s="17" t="str">
        <f t="shared" si="20"/>
        <v>нд</v>
      </c>
      <c r="J49" s="19">
        <f t="shared" si="20"/>
        <v>22</v>
      </c>
      <c r="K49" s="19">
        <f t="shared" si="20"/>
        <v>22</v>
      </c>
      <c r="L49" s="17" t="str">
        <f t="shared" si="20"/>
        <v>нд</v>
      </c>
      <c r="M49" s="17" t="str">
        <f t="shared" si="20"/>
        <v>нд</v>
      </c>
      <c r="N49" s="17" t="str">
        <f t="shared" si="20"/>
        <v>нд</v>
      </c>
      <c r="O49" s="17" t="str">
        <f t="shared" si="20"/>
        <v>нд</v>
      </c>
      <c r="P49" s="17" t="str">
        <f t="shared" si="20"/>
        <v>нд</v>
      </c>
      <c r="Q49" s="17" t="str">
        <f t="shared" si="20"/>
        <v>нд</v>
      </c>
      <c r="R49" s="17" t="str">
        <f t="shared" si="20"/>
        <v>нд</v>
      </c>
      <c r="S49" s="17" t="str">
        <f t="shared" si="20"/>
        <v>нд</v>
      </c>
      <c r="T49" s="17" t="str">
        <f t="shared" si="20"/>
        <v>нд</v>
      </c>
      <c r="U49" s="17" t="str">
        <f t="shared" si="20"/>
        <v>нд</v>
      </c>
    </row>
    <row r="50" spans="1:21" ht="31.5">
      <c r="A50" s="32" t="s">
        <v>112</v>
      </c>
      <c r="B50" s="33" t="s">
        <v>61</v>
      </c>
      <c r="C50" s="21" t="s">
        <v>46</v>
      </c>
      <c r="D50" s="47" t="str">
        <f t="shared" ref="D50:E50" si="21">IF(NOT(SUM(D51:D61)=0),SUM(D51:D61),"нд")</f>
        <v>нд</v>
      </c>
      <c r="E50" s="47" t="str">
        <f t="shared" si="21"/>
        <v>нд</v>
      </c>
      <c r="F50" s="47" t="str">
        <f t="shared" ref="F50:U50" si="22">IF(NOT(SUM(F51:F61)=0),SUM(F51:F61),"нд")</f>
        <v>нд</v>
      </c>
      <c r="G50" s="47" t="str">
        <f t="shared" si="22"/>
        <v>нд</v>
      </c>
      <c r="H50" s="47" t="str">
        <f t="shared" si="22"/>
        <v>нд</v>
      </c>
      <c r="I50" s="47" t="str">
        <f t="shared" si="22"/>
        <v>нд</v>
      </c>
      <c r="J50" s="22" t="str">
        <f t="shared" si="22"/>
        <v>нд</v>
      </c>
      <c r="K50" s="47" t="str">
        <f t="shared" si="22"/>
        <v>нд</v>
      </c>
      <c r="L50" s="47" t="str">
        <f t="shared" si="22"/>
        <v>нд</v>
      </c>
      <c r="M50" s="47" t="str">
        <f t="shared" si="22"/>
        <v>нд</v>
      </c>
      <c r="N50" s="47" t="str">
        <f t="shared" si="22"/>
        <v>нд</v>
      </c>
      <c r="O50" s="47" t="str">
        <f t="shared" si="22"/>
        <v>нд</v>
      </c>
      <c r="P50" s="47" t="str">
        <f t="shared" si="22"/>
        <v>нд</v>
      </c>
      <c r="Q50" s="47" t="str">
        <f t="shared" si="22"/>
        <v>нд</v>
      </c>
      <c r="R50" s="47" t="str">
        <f t="shared" si="22"/>
        <v>нд</v>
      </c>
      <c r="S50" s="47" t="str">
        <f t="shared" si="22"/>
        <v>нд</v>
      </c>
      <c r="T50" s="47" t="str">
        <f t="shared" si="22"/>
        <v>нд</v>
      </c>
      <c r="U50" s="47" t="str">
        <f t="shared" si="22"/>
        <v>нд</v>
      </c>
    </row>
    <row r="51" spans="1:21" ht="63">
      <c r="A51" s="40" t="s">
        <v>113</v>
      </c>
      <c r="B51" s="55" t="s">
        <v>114</v>
      </c>
      <c r="C51" s="42" t="s">
        <v>115</v>
      </c>
      <c r="D51" s="42" t="s">
        <v>65</v>
      </c>
      <c r="E51" s="42" t="s">
        <v>65</v>
      </c>
      <c r="F51" s="42" t="s">
        <v>65</v>
      </c>
      <c r="G51" s="42" t="s">
        <v>65</v>
      </c>
      <c r="H51" s="42" t="s">
        <v>65</v>
      </c>
      <c r="I51" s="42" t="s">
        <v>65</v>
      </c>
      <c r="J51" s="44" t="s">
        <v>65</v>
      </c>
      <c r="K51" s="42" t="s">
        <v>65</v>
      </c>
      <c r="L51" s="42" t="s">
        <v>65</v>
      </c>
      <c r="M51" s="42" t="s">
        <v>65</v>
      </c>
      <c r="N51" s="42" t="s">
        <v>65</v>
      </c>
      <c r="O51" s="42" t="s">
        <v>65</v>
      </c>
      <c r="P51" s="42" t="s">
        <v>65</v>
      </c>
      <c r="Q51" s="42" t="s">
        <v>65</v>
      </c>
      <c r="R51" s="42" t="s">
        <v>65</v>
      </c>
      <c r="S51" s="42" t="s">
        <v>65</v>
      </c>
      <c r="T51" s="42" t="s">
        <v>65</v>
      </c>
      <c r="U51" s="42" t="s">
        <v>65</v>
      </c>
    </row>
    <row r="52" spans="1:21" ht="47.25">
      <c r="A52" s="35" t="s">
        <v>116</v>
      </c>
      <c r="B52" s="56" t="s">
        <v>117</v>
      </c>
      <c r="C52" s="37" t="s">
        <v>118</v>
      </c>
      <c r="D52" s="42" t="s">
        <v>65</v>
      </c>
      <c r="E52" s="42" t="s">
        <v>65</v>
      </c>
      <c r="F52" s="42" t="s">
        <v>65</v>
      </c>
      <c r="G52" s="42" t="s">
        <v>65</v>
      </c>
      <c r="H52" s="42" t="s">
        <v>65</v>
      </c>
      <c r="I52" s="42" t="s">
        <v>65</v>
      </c>
      <c r="J52" s="44" t="s">
        <v>65</v>
      </c>
      <c r="K52" s="42" t="s">
        <v>65</v>
      </c>
      <c r="L52" s="42" t="s">
        <v>65</v>
      </c>
      <c r="M52" s="42" t="s">
        <v>65</v>
      </c>
      <c r="N52" s="42" t="s">
        <v>65</v>
      </c>
      <c r="O52" s="42" t="s">
        <v>65</v>
      </c>
      <c r="P52" s="42" t="s">
        <v>65</v>
      </c>
      <c r="Q52" s="42" t="s">
        <v>65</v>
      </c>
      <c r="R52" s="42" t="s">
        <v>65</v>
      </c>
      <c r="S52" s="42" t="s">
        <v>65</v>
      </c>
      <c r="T52" s="42" t="s">
        <v>65</v>
      </c>
      <c r="U52" s="42" t="s">
        <v>65</v>
      </c>
    </row>
    <row r="53" spans="1:21" ht="47.25">
      <c r="A53" s="40" t="s">
        <v>119</v>
      </c>
      <c r="B53" s="57" t="s">
        <v>120</v>
      </c>
      <c r="C53" s="42" t="s">
        <v>121</v>
      </c>
      <c r="D53" s="42" t="s">
        <v>65</v>
      </c>
      <c r="E53" s="42" t="s">
        <v>65</v>
      </c>
      <c r="F53" s="42" t="s">
        <v>65</v>
      </c>
      <c r="G53" s="42" t="s">
        <v>65</v>
      </c>
      <c r="H53" s="42" t="s">
        <v>65</v>
      </c>
      <c r="I53" s="42" t="s">
        <v>65</v>
      </c>
      <c r="J53" s="44" t="s">
        <v>65</v>
      </c>
      <c r="K53" s="42" t="s">
        <v>65</v>
      </c>
      <c r="L53" s="42" t="s">
        <v>65</v>
      </c>
      <c r="M53" s="42" t="s">
        <v>65</v>
      </c>
      <c r="N53" s="42" t="s">
        <v>65</v>
      </c>
      <c r="O53" s="42" t="s">
        <v>65</v>
      </c>
      <c r="P53" s="42" t="s">
        <v>65</v>
      </c>
      <c r="Q53" s="42" t="s">
        <v>65</v>
      </c>
      <c r="R53" s="42" t="s">
        <v>65</v>
      </c>
      <c r="S53" s="42" t="s">
        <v>65</v>
      </c>
      <c r="T53" s="42" t="s">
        <v>65</v>
      </c>
      <c r="U53" s="42" t="s">
        <v>65</v>
      </c>
    </row>
    <row r="54" spans="1:21" ht="47.25">
      <c r="A54" s="40" t="s">
        <v>122</v>
      </c>
      <c r="B54" s="57" t="s">
        <v>123</v>
      </c>
      <c r="C54" s="43" t="s">
        <v>124</v>
      </c>
      <c r="D54" s="42" t="s">
        <v>65</v>
      </c>
      <c r="E54" s="42" t="s">
        <v>65</v>
      </c>
      <c r="F54" s="42" t="s">
        <v>65</v>
      </c>
      <c r="G54" s="42" t="s">
        <v>65</v>
      </c>
      <c r="H54" s="42" t="s">
        <v>65</v>
      </c>
      <c r="I54" s="42" t="s">
        <v>65</v>
      </c>
      <c r="J54" s="44" t="s">
        <v>65</v>
      </c>
      <c r="K54" s="42" t="s">
        <v>65</v>
      </c>
      <c r="L54" s="42" t="s">
        <v>65</v>
      </c>
      <c r="M54" s="42" t="s">
        <v>65</v>
      </c>
      <c r="N54" s="42" t="s">
        <v>65</v>
      </c>
      <c r="O54" s="42" t="s">
        <v>65</v>
      </c>
      <c r="P54" s="42" t="s">
        <v>65</v>
      </c>
      <c r="Q54" s="42" t="s">
        <v>65</v>
      </c>
      <c r="R54" s="42" t="s">
        <v>65</v>
      </c>
      <c r="S54" s="42" t="s">
        <v>65</v>
      </c>
      <c r="T54" s="42" t="s">
        <v>65</v>
      </c>
      <c r="U54" s="42" t="s">
        <v>65</v>
      </c>
    </row>
    <row r="55" spans="1:21" ht="63">
      <c r="A55" s="40" t="s">
        <v>125</v>
      </c>
      <c r="B55" s="57" t="s">
        <v>126</v>
      </c>
      <c r="C55" s="42" t="s">
        <v>127</v>
      </c>
      <c r="D55" s="42" t="s">
        <v>65</v>
      </c>
      <c r="E55" s="42" t="s">
        <v>65</v>
      </c>
      <c r="F55" s="42" t="s">
        <v>65</v>
      </c>
      <c r="G55" s="42" t="s">
        <v>65</v>
      </c>
      <c r="H55" s="42" t="s">
        <v>65</v>
      </c>
      <c r="I55" s="42" t="s">
        <v>65</v>
      </c>
      <c r="J55" s="44" t="s">
        <v>65</v>
      </c>
      <c r="K55" s="42" t="s">
        <v>65</v>
      </c>
      <c r="L55" s="42" t="s">
        <v>65</v>
      </c>
      <c r="M55" s="42" t="s">
        <v>65</v>
      </c>
      <c r="N55" s="42" t="s">
        <v>65</v>
      </c>
      <c r="O55" s="42" t="s">
        <v>65</v>
      </c>
      <c r="P55" s="42" t="s">
        <v>65</v>
      </c>
      <c r="Q55" s="42" t="s">
        <v>65</v>
      </c>
      <c r="R55" s="42" t="s">
        <v>65</v>
      </c>
      <c r="S55" s="42" t="s">
        <v>65</v>
      </c>
      <c r="T55" s="42" t="s">
        <v>65</v>
      </c>
      <c r="U55" s="42" t="s">
        <v>65</v>
      </c>
    </row>
    <row r="56" spans="1:21" ht="47.25">
      <c r="A56" s="40" t="s">
        <v>128</v>
      </c>
      <c r="B56" s="57" t="s">
        <v>129</v>
      </c>
      <c r="C56" s="42" t="s">
        <v>130</v>
      </c>
      <c r="D56" s="42" t="s">
        <v>65</v>
      </c>
      <c r="E56" s="42" t="s">
        <v>65</v>
      </c>
      <c r="F56" s="42" t="s">
        <v>65</v>
      </c>
      <c r="G56" s="42" t="s">
        <v>65</v>
      </c>
      <c r="H56" s="42" t="s">
        <v>65</v>
      </c>
      <c r="I56" s="42" t="s">
        <v>65</v>
      </c>
      <c r="J56" s="44" t="s">
        <v>65</v>
      </c>
      <c r="K56" s="42" t="s">
        <v>65</v>
      </c>
      <c r="L56" s="42" t="s">
        <v>65</v>
      </c>
      <c r="M56" s="42" t="s">
        <v>65</v>
      </c>
      <c r="N56" s="42" t="s">
        <v>65</v>
      </c>
      <c r="O56" s="42" t="s">
        <v>65</v>
      </c>
      <c r="P56" s="42" t="s">
        <v>65</v>
      </c>
      <c r="Q56" s="42" t="s">
        <v>65</v>
      </c>
      <c r="R56" s="42" t="s">
        <v>65</v>
      </c>
      <c r="S56" s="42" t="s">
        <v>65</v>
      </c>
      <c r="T56" s="42" t="s">
        <v>65</v>
      </c>
      <c r="U56" s="42" t="s">
        <v>65</v>
      </c>
    </row>
    <row r="57" spans="1:21" ht="47.25">
      <c r="A57" s="35" t="s">
        <v>131</v>
      </c>
      <c r="B57" s="56" t="s">
        <v>132</v>
      </c>
      <c r="C57" s="37" t="s">
        <v>133</v>
      </c>
      <c r="D57" s="42" t="s">
        <v>65</v>
      </c>
      <c r="E57" s="42" t="s">
        <v>65</v>
      </c>
      <c r="F57" s="42" t="s">
        <v>65</v>
      </c>
      <c r="G57" s="42" t="s">
        <v>65</v>
      </c>
      <c r="H57" s="42" t="s">
        <v>65</v>
      </c>
      <c r="I57" s="42" t="s">
        <v>65</v>
      </c>
      <c r="J57" s="44" t="s">
        <v>65</v>
      </c>
      <c r="K57" s="42" t="s">
        <v>65</v>
      </c>
      <c r="L57" s="42" t="s">
        <v>65</v>
      </c>
      <c r="M57" s="42" t="s">
        <v>65</v>
      </c>
      <c r="N57" s="42" t="s">
        <v>65</v>
      </c>
      <c r="O57" s="42" t="s">
        <v>65</v>
      </c>
      <c r="P57" s="42" t="s">
        <v>65</v>
      </c>
      <c r="Q57" s="42" t="s">
        <v>65</v>
      </c>
      <c r="R57" s="42" t="s">
        <v>65</v>
      </c>
      <c r="S57" s="42" t="s">
        <v>65</v>
      </c>
      <c r="T57" s="42" t="s">
        <v>65</v>
      </c>
      <c r="U57" s="42" t="s">
        <v>65</v>
      </c>
    </row>
    <row r="58" spans="1:21" ht="31.5">
      <c r="A58" s="40" t="s">
        <v>134</v>
      </c>
      <c r="B58" s="57" t="s">
        <v>135</v>
      </c>
      <c r="C58" s="43" t="s">
        <v>136</v>
      </c>
      <c r="D58" s="42" t="s">
        <v>65</v>
      </c>
      <c r="E58" s="42" t="s">
        <v>65</v>
      </c>
      <c r="F58" s="42" t="s">
        <v>65</v>
      </c>
      <c r="G58" s="42" t="s">
        <v>65</v>
      </c>
      <c r="H58" s="42" t="s">
        <v>65</v>
      </c>
      <c r="I58" s="42" t="s">
        <v>65</v>
      </c>
      <c r="J58" s="44" t="s">
        <v>65</v>
      </c>
      <c r="K58" s="42" t="s">
        <v>65</v>
      </c>
      <c r="L58" s="42" t="s">
        <v>65</v>
      </c>
      <c r="M58" s="42" t="s">
        <v>65</v>
      </c>
      <c r="N58" s="42" t="s">
        <v>65</v>
      </c>
      <c r="O58" s="42" t="s">
        <v>65</v>
      </c>
      <c r="P58" s="42" t="s">
        <v>65</v>
      </c>
      <c r="Q58" s="42" t="s">
        <v>65</v>
      </c>
      <c r="R58" s="42" t="s">
        <v>65</v>
      </c>
      <c r="S58" s="42" t="s">
        <v>65</v>
      </c>
      <c r="T58" s="42" t="s">
        <v>65</v>
      </c>
      <c r="U58" s="42" t="s">
        <v>65</v>
      </c>
    </row>
    <row r="59" spans="1:21" ht="31.5">
      <c r="A59" s="40" t="s">
        <v>137</v>
      </c>
      <c r="B59" s="57" t="s">
        <v>138</v>
      </c>
      <c r="C59" s="42" t="s">
        <v>139</v>
      </c>
      <c r="D59" s="42" t="s">
        <v>65</v>
      </c>
      <c r="E59" s="42" t="s">
        <v>65</v>
      </c>
      <c r="F59" s="42" t="s">
        <v>65</v>
      </c>
      <c r="G59" s="42" t="s">
        <v>65</v>
      </c>
      <c r="H59" s="42" t="s">
        <v>65</v>
      </c>
      <c r="I59" s="42" t="s">
        <v>65</v>
      </c>
      <c r="J59" s="44" t="s">
        <v>65</v>
      </c>
      <c r="K59" s="42" t="s">
        <v>65</v>
      </c>
      <c r="L59" s="42" t="s">
        <v>65</v>
      </c>
      <c r="M59" s="42" t="s">
        <v>65</v>
      </c>
      <c r="N59" s="42" t="s">
        <v>65</v>
      </c>
      <c r="O59" s="42" t="s">
        <v>65</v>
      </c>
      <c r="P59" s="42" t="s">
        <v>65</v>
      </c>
      <c r="Q59" s="42" t="s">
        <v>65</v>
      </c>
      <c r="R59" s="42" t="s">
        <v>65</v>
      </c>
      <c r="S59" s="42" t="s">
        <v>65</v>
      </c>
      <c r="T59" s="42" t="s">
        <v>65</v>
      </c>
      <c r="U59" s="42" t="s">
        <v>65</v>
      </c>
    </row>
    <row r="60" spans="1:21" ht="94.5">
      <c r="A60" s="40" t="s">
        <v>140</v>
      </c>
      <c r="B60" s="57" t="s">
        <v>141</v>
      </c>
      <c r="C60" s="42" t="s">
        <v>142</v>
      </c>
      <c r="D60" s="42" t="s">
        <v>65</v>
      </c>
      <c r="E60" s="42" t="s">
        <v>65</v>
      </c>
      <c r="F60" s="42" t="s">
        <v>65</v>
      </c>
      <c r="G60" s="42" t="s">
        <v>65</v>
      </c>
      <c r="H60" s="42" t="s">
        <v>65</v>
      </c>
      <c r="I60" s="42" t="s">
        <v>65</v>
      </c>
      <c r="J60" s="44" t="s">
        <v>65</v>
      </c>
      <c r="K60" s="42" t="s">
        <v>65</v>
      </c>
      <c r="L60" s="42" t="s">
        <v>65</v>
      </c>
      <c r="M60" s="42" t="s">
        <v>65</v>
      </c>
      <c r="N60" s="42" t="s">
        <v>65</v>
      </c>
      <c r="O60" s="42" t="s">
        <v>65</v>
      </c>
      <c r="P60" s="42" t="s">
        <v>65</v>
      </c>
      <c r="Q60" s="42" t="s">
        <v>65</v>
      </c>
      <c r="R60" s="42" t="s">
        <v>65</v>
      </c>
      <c r="S60" s="42" t="s">
        <v>65</v>
      </c>
      <c r="T60" s="42" t="s">
        <v>65</v>
      </c>
      <c r="U60" s="42" t="s">
        <v>65</v>
      </c>
    </row>
    <row r="61" spans="1:21" ht="78.75">
      <c r="A61" s="40" t="s">
        <v>143</v>
      </c>
      <c r="B61" s="57" t="s">
        <v>144</v>
      </c>
      <c r="C61" s="42" t="s">
        <v>145</v>
      </c>
      <c r="D61" s="42" t="s">
        <v>65</v>
      </c>
      <c r="E61" s="42" t="s">
        <v>65</v>
      </c>
      <c r="F61" s="42" t="s">
        <v>65</v>
      </c>
      <c r="G61" s="42" t="s">
        <v>65</v>
      </c>
      <c r="H61" s="42" t="s">
        <v>65</v>
      </c>
      <c r="I61" s="42" t="s">
        <v>65</v>
      </c>
      <c r="J61" s="44" t="s">
        <v>65</v>
      </c>
      <c r="K61" s="42" t="s">
        <v>65</v>
      </c>
      <c r="L61" s="42" t="s">
        <v>65</v>
      </c>
      <c r="M61" s="42" t="s">
        <v>65</v>
      </c>
      <c r="N61" s="42" t="s">
        <v>65</v>
      </c>
      <c r="O61" s="42" t="s">
        <v>65</v>
      </c>
      <c r="P61" s="42" t="s">
        <v>65</v>
      </c>
      <c r="Q61" s="42" t="s">
        <v>65</v>
      </c>
      <c r="R61" s="42" t="s">
        <v>65</v>
      </c>
      <c r="S61" s="42" t="s">
        <v>65</v>
      </c>
      <c r="T61" s="42" t="s">
        <v>65</v>
      </c>
      <c r="U61" s="42" t="s">
        <v>65</v>
      </c>
    </row>
    <row r="62" spans="1:21" ht="31.5">
      <c r="A62" s="58" t="s">
        <v>146</v>
      </c>
      <c r="B62" s="59" t="s">
        <v>147</v>
      </c>
      <c r="C62" s="60" t="s">
        <v>46</v>
      </c>
      <c r="D62" s="24" t="str">
        <f t="shared" ref="D62:U62" si="23">IF(NOT(SUM(D63:D96)=0),SUM(D63:D96),"нд")</f>
        <v>нд</v>
      </c>
      <c r="E62" s="24" t="str">
        <f t="shared" si="23"/>
        <v>нд</v>
      </c>
      <c r="F62" s="24" t="str">
        <f t="shared" si="23"/>
        <v>нд</v>
      </c>
      <c r="G62" s="24" t="str">
        <f t="shared" si="23"/>
        <v>нд</v>
      </c>
      <c r="H62" s="24" t="str">
        <f t="shared" si="23"/>
        <v>нд</v>
      </c>
      <c r="I62" s="24" t="str">
        <f t="shared" si="23"/>
        <v>нд</v>
      </c>
      <c r="J62" s="25">
        <f t="shared" si="23"/>
        <v>22</v>
      </c>
      <c r="K62" s="25">
        <f t="shared" si="23"/>
        <v>22</v>
      </c>
      <c r="L62" s="24" t="str">
        <f t="shared" si="23"/>
        <v>нд</v>
      </c>
      <c r="M62" s="24" t="str">
        <f t="shared" si="23"/>
        <v>нд</v>
      </c>
      <c r="N62" s="24" t="str">
        <f t="shared" si="23"/>
        <v>нд</v>
      </c>
      <c r="O62" s="24" t="str">
        <f t="shared" si="23"/>
        <v>нд</v>
      </c>
      <c r="P62" s="24" t="str">
        <f t="shared" si="23"/>
        <v>нд</v>
      </c>
      <c r="Q62" s="24" t="str">
        <f t="shared" si="23"/>
        <v>нд</v>
      </c>
      <c r="R62" s="24" t="str">
        <f t="shared" si="23"/>
        <v>нд</v>
      </c>
      <c r="S62" s="24" t="str">
        <f t="shared" si="23"/>
        <v>нд</v>
      </c>
      <c r="T62" s="24" t="str">
        <f t="shared" si="23"/>
        <v>нд</v>
      </c>
      <c r="U62" s="24" t="str">
        <f t="shared" si="23"/>
        <v>нд</v>
      </c>
    </row>
    <row r="63" spans="1:21" ht="47.25">
      <c r="A63" s="35" t="s">
        <v>148</v>
      </c>
      <c r="B63" s="56" t="s">
        <v>149</v>
      </c>
      <c r="C63" s="37" t="s">
        <v>150</v>
      </c>
      <c r="D63" s="42" t="s">
        <v>65</v>
      </c>
      <c r="E63" s="42" t="s">
        <v>65</v>
      </c>
      <c r="F63" s="42" t="s">
        <v>65</v>
      </c>
      <c r="G63" s="42" t="s">
        <v>65</v>
      </c>
      <c r="H63" s="42" t="s">
        <v>65</v>
      </c>
      <c r="I63" s="42" t="s">
        <v>65</v>
      </c>
      <c r="J63" s="44" t="s">
        <v>65</v>
      </c>
      <c r="K63" s="42" t="s">
        <v>65</v>
      </c>
      <c r="L63" s="42" t="s">
        <v>65</v>
      </c>
      <c r="M63" s="42" t="s">
        <v>65</v>
      </c>
      <c r="N63" s="42" t="s">
        <v>65</v>
      </c>
      <c r="O63" s="42" t="s">
        <v>65</v>
      </c>
      <c r="P63" s="42" t="s">
        <v>65</v>
      </c>
      <c r="Q63" s="42" t="s">
        <v>65</v>
      </c>
      <c r="R63" s="42" t="s">
        <v>65</v>
      </c>
      <c r="S63" s="42" t="s">
        <v>65</v>
      </c>
      <c r="T63" s="42" t="s">
        <v>65</v>
      </c>
      <c r="U63" s="42" t="s">
        <v>65</v>
      </c>
    </row>
    <row r="64" spans="1:21" ht="47.25">
      <c r="A64" s="35" t="s">
        <v>151</v>
      </c>
      <c r="B64" s="56" t="s">
        <v>152</v>
      </c>
      <c r="C64" s="37" t="s">
        <v>153</v>
      </c>
      <c r="D64" s="42" t="s">
        <v>65</v>
      </c>
      <c r="E64" s="42" t="s">
        <v>65</v>
      </c>
      <c r="F64" s="42" t="s">
        <v>65</v>
      </c>
      <c r="G64" s="42" t="s">
        <v>65</v>
      </c>
      <c r="H64" s="42" t="s">
        <v>65</v>
      </c>
      <c r="I64" s="42" t="s">
        <v>65</v>
      </c>
      <c r="J64" s="44" t="s">
        <v>65</v>
      </c>
      <c r="K64" s="42" t="s">
        <v>65</v>
      </c>
      <c r="L64" s="42" t="s">
        <v>65</v>
      </c>
      <c r="M64" s="42" t="s">
        <v>65</v>
      </c>
      <c r="N64" s="42" t="s">
        <v>65</v>
      </c>
      <c r="O64" s="42" t="s">
        <v>65</v>
      </c>
      <c r="P64" s="42" t="s">
        <v>65</v>
      </c>
      <c r="Q64" s="42" t="s">
        <v>65</v>
      </c>
      <c r="R64" s="42" t="s">
        <v>65</v>
      </c>
      <c r="S64" s="42" t="s">
        <v>65</v>
      </c>
      <c r="T64" s="42" t="s">
        <v>65</v>
      </c>
      <c r="U64" s="42" t="s">
        <v>65</v>
      </c>
    </row>
    <row r="65" spans="1:21" s="53" customFormat="1" ht="47.25">
      <c r="A65" s="61" t="s">
        <v>154</v>
      </c>
      <c r="B65" s="62" t="s">
        <v>155</v>
      </c>
      <c r="C65" s="63" t="s">
        <v>156</v>
      </c>
      <c r="D65" s="63" t="s">
        <v>65</v>
      </c>
      <c r="E65" s="63" t="s">
        <v>65</v>
      </c>
      <c r="F65" s="63" t="s">
        <v>65</v>
      </c>
      <c r="G65" s="63" t="s">
        <v>65</v>
      </c>
      <c r="H65" s="63" t="s">
        <v>65</v>
      </c>
      <c r="I65" s="63" t="s">
        <v>65</v>
      </c>
      <c r="J65" s="64">
        <v>5</v>
      </c>
      <c r="K65" s="63">
        <v>5</v>
      </c>
      <c r="L65" s="63" t="s">
        <v>65</v>
      </c>
      <c r="M65" s="63" t="s">
        <v>65</v>
      </c>
      <c r="N65" s="63" t="s">
        <v>65</v>
      </c>
      <c r="O65" s="63" t="s">
        <v>65</v>
      </c>
      <c r="P65" s="63" t="s">
        <v>65</v>
      </c>
      <c r="Q65" s="63" t="s">
        <v>65</v>
      </c>
      <c r="R65" s="63" t="s">
        <v>65</v>
      </c>
      <c r="S65" s="63" t="s">
        <v>65</v>
      </c>
      <c r="T65" s="63" t="s">
        <v>65</v>
      </c>
      <c r="U65" s="63" t="s">
        <v>65</v>
      </c>
    </row>
    <row r="66" spans="1:21" s="53" customFormat="1" ht="47.25">
      <c r="A66" s="65" t="s">
        <v>157</v>
      </c>
      <c r="B66" s="52" t="s">
        <v>158</v>
      </c>
      <c r="C66" s="66" t="s">
        <v>159</v>
      </c>
      <c r="D66" s="63" t="s">
        <v>65</v>
      </c>
      <c r="E66" s="63" t="s">
        <v>65</v>
      </c>
      <c r="F66" s="63" t="s">
        <v>65</v>
      </c>
      <c r="G66" s="63" t="s">
        <v>65</v>
      </c>
      <c r="H66" s="63" t="s">
        <v>65</v>
      </c>
      <c r="I66" s="63" t="s">
        <v>65</v>
      </c>
      <c r="J66" s="64">
        <v>7</v>
      </c>
      <c r="K66" s="63">
        <v>7</v>
      </c>
      <c r="L66" s="63" t="s">
        <v>65</v>
      </c>
      <c r="M66" s="63" t="s">
        <v>65</v>
      </c>
      <c r="N66" s="63" t="s">
        <v>65</v>
      </c>
      <c r="O66" s="63" t="s">
        <v>65</v>
      </c>
      <c r="P66" s="63" t="s">
        <v>65</v>
      </c>
      <c r="Q66" s="63" t="s">
        <v>65</v>
      </c>
      <c r="R66" s="63" t="s">
        <v>65</v>
      </c>
      <c r="S66" s="63" t="s">
        <v>65</v>
      </c>
      <c r="T66" s="63" t="s">
        <v>65</v>
      </c>
      <c r="U66" s="63" t="s">
        <v>65</v>
      </c>
    </row>
    <row r="67" spans="1:21" s="53" customFormat="1" ht="47.25">
      <c r="A67" s="61" t="s">
        <v>160</v>
      </c>
      <c r="B67" s="62" t="s">
        <v>161</v>
      </c>
      <c r="C67" s="63" t="s">
        <v>162</v>
      </c>
      <c r="D67" s="63" t="s">
        <v>65</v>
      </c>
      <c r="E67" s="63" t="s">
        <v>65</v>
      </c>
      <c r="F67" s="63" t="s">
        <v>65</v>
      </c>
      <c r="G67" s="63" t="s">
        <v>65</v>
      </c>
      <c r="H67" s="63" t="s">
        <v>65</v>
      </c>
      <c r="I67" s="63" t="s">
        <v>65</v>
      </c>
      <c r="J67" s="64">
        <v>5</v>
      </c>
      <c r="K67" s="63">
        <v>5</v>
      </c>
      <c r="L67" s="63" t="s">
        <v>65</v>
      </c>
      <c r="M67" s="63" t="s">
        <v>65</v>
      </c>
      <c r="N67" s="63" t="s">
        <v>65</v>
      </c>
      <c r="O67" s="63" t="s">
        <v>65</v>
      </c>
      <c r="P67" s="63" t="s">
        <v>65</v>
      </c>
      <c r="Q67" s="63" t="s">
        <v>65</v>
      </c>
      <c r="R67" s="63" t="s">
        <v>65</v>
      </c>
      <c r="S67" s="63" t="s">
        <v>65</v>
      </c>
      <c r="T67" s="63" t="s">
        <v>65</v>
      </c>
      <c r="U67" s="63" t="s">
        <v>65</v>
      </c>
    </row>
    <row r="68" spans="1:21" ht="47.25">
      <c r="A68" s="35" t="s">
        <v>163</v>
      </c>
      <c r="B68" s="56" t="s">
        <v>164</v>
      </c>
      <c r="C68" s="37" t="s">
        <v>165</v>
      </c>
      <c r="D68" s="42" t="s">
        <v>65</v>
      </c>
      <c r="E68" s="42" t="s">
        <v>65</v>
      </c>
      <c r="F68" s="42" t="s">
        <v>65</v>
      </c>
      <c r="G68" s="42" t="s">
        <v>65</v>
      </c>
      <c r="H68" s="42" t="s">
        <v>65</v>
      </c>
      <c r="I68" s="42" t="s">
        <v>65</v>
      </c>
      <c r="J68" s="44" t="s">
        <v>65</v>
      </c>
      <c r="K68" s="42" t="s">
        <v>65</v>
      </c>
      <c r="L68" s="42" t="s">
        <v>65</v>
      </c>
      <c r="M68" s="42" t="s">
        <v>65</v>
      </c>
      <c r="N68" s="42" t="s">
        <v>65</v>
      </c>
      <c r="O68" s="42" t="s">
        <v>65</v>
      </c>
      <c r="P68" s="42" t="s">
        <v>65</v>
      </c>
      <c r="Q68" s="42" t="s">
        <v>65</v>
      </c>
      <c r="R68" s="42" t="s">
        <v>65</v>
      </c>
      <c r="S68" s="42" t="s">
        <v>65</v>
      </c>
      <c r="T68" s="42" t="s">
        <v>65</v>
      </c>
      <c r="U68" s="42" t="s">
        <v>65</v>
      </c>
    </row>
    <row r="69" spans="1:21" ht="47.25">
      <c r="A69" s="40" t="s">
        <v>166</v>
      </c>
      <c r="B69" s="57" t="s">
        <v>167</v>
      </c>
      <c r="C69" s="42" t="s">
        <v>168</v>
      </c>
      <c r="D69" s="42" t="s">
        <v>65</v>
      </c>
      <c r="E69" s="42" t="s">
        <v>65</v>
      </c>
      <c r="F69" s="42" t="s">
        <v>65</v>
      </c>
      <c r="G69" s="42" t="s">
        <v>65</v>
      </c>
      <c r="H69" s="42" t="s">
        <v>65</v>
      </c>
      <c r="I69" s="42" t="s">
        <v>65</v>
      </c>
      <c r="J69" s="44" t="s">
        <v>65</v>
      </c>
      <c r="K69" s="42" t="s">
        <v>65</v>
      </c>
      <c r="L69" s="42" t="s">
        <v>65</v>
      </c>
      <c r="M69" s="42" t="s">
        <v>65</v>
      </c>
      <c r="N69" s="42" t="s">
        <v>65</v>
      </c>
      <c r="O69" s="42" t="s">
        <v>65</v>
      </c>
      <c r="P69" s="42" t="s">
        <v>65</v>
      </c>
      <c r="Q69" s="42" t="s">
        <v>65</v>
      </c>
      <c r="R69" s="42" t="s">
        <v>65</v>
      </c>
      <c r="S69" s="42" t="s">
        <v>65</v>
      </c>
      <c r="T69" s="42" t="s">
        <v>65</v>
      </c>
      <c r="U69" s="42" t="s">
        <v>65</v>
      </c>
    </row>
    <row r="70" spans="1:21" s="53" customFormat="1" ht="47.25">
      <c r="A70" s="61" t="s">
        <v>169</v>
      </c>
      <c r="B70" s="62" t="s">
        <v>170</v>
      </c>
      <c r="C70" s="63" t="s">
        <v>171</v>
      </c>
      <c r="D70" s="63" t="s">
        <v>65</v>
      </c>
      <c r="E70" s="63" t="s">
        <v>65</v>
      </c>
      <c r="F70" s="63" t="s">
        <v>65</v>
      </c>
      <c r="G70" s="63" t="s">
        <v>65</v>
      </c>
      <c r="H70" s="63" t="s">
        <v>65</v>
      </c>
      <c r="I70" s="63" t="s">
        <v>65</v>
      </c>
      <c r="J70" s="64">
        <v>5</v>
      </c>
      <c r="K70" s="63">
        <v>5</v>
      </c>
      <c r="L70" s="63" t="s">
        <v>65</v>
      </c>
      <c r="M70" s="63" t="s">
        <v>65</v>
      </c>
      <c r="N70" s="63" t="s">
        <v>65</v>
      </c>
      <c r="O70" s="63" t="s">
        <v>65</v>
      </c>
      <c r="P70" s="63" t="s">
        <v>65</v>
      </c>
      <c r="Q70" s="63" t="s">
        <v>65</v>
      </c>
      <c r="R70" s="63" t="s">
        <v>65</v>
      </c>
      <c r="S70" s="63" t="s">
        <v>65</v>
      </c>
      <c r="T70" s="63" t="s">
        <v>65</v>
      </c>
      <c r="U70" s="63" t="s">
        <v>65</v>
      </c>
    </row>
    <row r="71" spans="1:21" ht="47.25">
      <c r="A71" s="40" t="s">
        <v>172</v>
      </c>
      <c r="B71" s="57" t="s">
        <v>173</v>
      </c>
      <c r="C71" s="42" t="s">
        <v>174</v>
      </c>
      <c r="D71" s="42" t="s">
        <v>65</v>
      </c>
      <c r="E71" s="42" t="s">
        <v>65</v>
      </c>
      <c r="F71" s="42" t="s">
        <v>65</v>
      </c>
      <c r="G71" s="42" t="s">
        <v>65</v>
      </c>
      <c r="H71" s="42" t="s">
        <v>65</v>
      </c>
      <c r="I71" s="42" t="s">
        <v>65</v>
      </c>
      <c r="J71" s="44" t="s">
        <v>65</v>
      </c>
      <c r="K71" s="42" t="s">
        <v>65</v>
      </c>
      <c r="L71" s="42" t="s">
        <v>65</v>
      </c>
      <c r="M71" s="42" t="s">
        <v>65</v>
      </c>
      <c r="N71" s="42" t="s">
        <v>65</v>
      </c>
      <c r="O71" s="42" t="s">
        <v>65</v>
      </c>
      <c r="P71" s="42" t="s">
        <v>65</v>
      </c>
      <c r="Q71" s="42" t="s">
        <v>65</v>
      </c>
      <c r="R71" s="42" t="s">
        <v>65</v>
      </c>
      <c r="S71" s="42" t="s">
        <v>65</v>
      </c>
      <c r="T71" s="42" t="s">
        <v>65</v>
      </c>
      <c r="U71" s="42" t="s">
        <v>65</v>
      </c>
    </row>
    <row r="72" spans="1:21" ht="47.25">
      <c r="A72" s="40" t="s">
        <v>175</v>
      </c>
      <c r="B72" s="67" t="s">
        <v>176</v>
      </c>
      <c r="C72" s="42" t="s">
        <v>177</v>
      </c>
      <c r="D72" s="42" t="s">
        <v>65</v>
      </c>
      <c r="E72" s="42" t="s">
        <v>65</v>
      </c>
      <c r="F72" s="42" t="s">
        <v>65</v>
      </c>
      <c r="G72" s="42" t="s">
        <v>65</v>
      </c>
      <c r="H72" s="42" t="s">
        <v>65</v>
      </c>
      <c r="I72" s="42" t="s">
        <v>65</v>
      </c>
      <c r="J72" s="44" t="s">
        <v>65</v>
      </c>
      <c r="K72" s="42" t="s">
        <v>65</v>
      </c>
      <c r="L72" s="42" t="s">
        <v>65</v>
      </c>
      <c r="M72" s="42" t="s">
        <v>65</v>
      </c>
      <c r="N72" s="42" t="s">
        <v>65</v>
      </c>
      <c r="O72" s="42" t="s">
        <v>65</v>
      </c>
      <c r="P72" s="42" t="s">
        <v>65</v>
      </c>
      <c r="Q72" s="42" t="s">
        <v>65</v>
      </c>
      <c r="R72" s="42" t="s">
        <v>65</v>
      </c>
      <c r="S72" s="42" t="s">
        <v>65</v>
      </c>
      <c r="T72" s="42" t="s">
        <v>65</v>
      </c>
      <c r="U72" s="42" t="s">
        <v>65</v>
      </c>
    </row>
    <row r="73" spans="1:21" ht="47.25">
      <c r="A73" s="40" t="s">
        <v>178</v>
      </c>
      <c r="B73" s="67" t="s">
        <v>179</v>
      </c>
      <c r="C73" s="42" t="s">
        <v>180</v>
      </c>
      <c r="D73" s="42" t="s">
        <v>65</v>
      </c>
      <c r="E73" s="42" t="s">
        <v>65</v>
      </c>
      <c r="F73" s="42" t="s">
        <v>65</v>
      </c>
      <c r="G73" s="42" t="s">
        <v>65</v>
      </c>
      <c r="H73" s="42" t="s">
        <v>65</v>
      </c>
      <c r="I73" s="42" t="s">
        <v>65</v>
      </c>
      <c r="J73" s="44" t="s">
        <v>65</v>
      </c>
      <c r="K73" s="42" t="s">
        <v>65</v>
      </c>
      <c r="L73" s="42" t="s">
        <v>65</v>
      </c>
      <c r="M73" s="42" t="s">
        <v>65</v>
      </c>
      <c r="N73" s="42" t="s">
        <v>65</v>
      </c>
      <c r="O73" s="42" t="s">
        <v>65</v>
      </c>
      <c r="P73" s="42" t="s">
        <v>65</v>
      </c>
      <c r="Q73" s="42" t="s">
        <v>65</v>
      </c>
      <c r="R73" s="42" t="s">
        <v>65</v>
      </c>
      <c r="S73" s="42" t="s">
        <v>65</v>
      </c>
      <c r="T73" s="42" t="s">
        <v>65</v>
      </c>
      <c r="U73" s="42" t="s">
        <v>65</v>
      </c>
    </row>
    <row r="74" spans="1:21" ht="47.25">
      <c r="A74" s="40" t="s">
        <v>181</v>
      </c>
      <c r="B74" s="57" t="s">
        <v>182</v>
      </c>
      <c r="C74" s="42" t="s">
        <v>183</v>
      </c>
      <c r="D74" s="42" t="s">
        <v>65</v>
      </c>
      <c r="E74" s="42" t="s">
        <v>65</v>
      </c>
      <c r="F74" s="42" t="s">
        <v>65</v>
      </c>
      <c r="G74" s="42" t="s">
        <v>65</v>
      </c>
      <c r="H74" s="42" t="s">
        <v>65</v>
      </c>
      <c r="I74" s="42" t="s">
        <v>65</v>
      </c>
      <c r="J74" s="44" t="s">
        <v>65</v>
      </c>
      <c r="K74" s="42" t="s">
        <v>65</v>
      </c>
      <c r="L74" s="42" t="s">
        <v>65</v>
      </c>
      <c r="M74" s="42" t="s">
        <v>65</v>
      </c>
      <c r="N74" s="42" t="s">
        <v>65</v>
      </c>
      <c r="O74" s="42" t="s">
        <v>65</v>
      </c>
      <c r="P74" s="42" t="s">
        <v>65</v>
      </c>
      <c r="Q74" s="42" t="s">
        <v>65</v>
      </c>
      <c r="R74" s="42" t="s">
        <v>65</v>
      </c>
      <c r="S74" s="42" t="s">
        <v>65</v>
      </c>
      <c r="T74" s="42" t="s">
        <v>65</v>
      </c>
      <c r="U74" s="42" t="s">
        <v>65</v>
      </c>
    </row>
    <row r="75" spans="1:21" ht="47.25">
      <c r="A75" s="40" t="s">
        <v>184</v>
      </c>
      <c r="B75" s="67" t="s">
        <v>185</v>
      </c>
      <c r="C75" s="42" t="s">
        <v>186</v>
      </c>
      <c r="D75" s="42" t="s">
        <v>65</v>
      </c>
      <c r="E75" s="42" t="s">
        <v>65</v>
      </c>
      <c r="F75" s="42" t="s">
        <v>65</v>
      </c>
      <c r="G75" s="42" t="s">
        <v>65</v>
      </c>
      <c r="H75" s="42" t="s">
        <v>65</v>
      </c>
      <c r="I75" s="42" t="s">
        <v>65</v>
      </c>
      <c r="J75" s="44" t="s">
        <v>65</v>
      </c>
      <c r="K75" s="42" t="s">
        <v>65</v>
      </c>
      <c r="L75" s="42" t="s">
        <v>65</v>
      </c>
      <c r="M75" s="42" t="s">
        <v>65</v>
      </c>
      <c r="N75" s="42" t="s">
        <v>65</v>
      </c>
      <c r="O75" s="42" t="s">
        <v>65</v>
      </c>
      <c r="P75" s="42" t="s">
        <v>65</v>
      </c>
      <c r="Q75" s="42" t="s">
        <v>65</v>
      </c>
      <c r="R75" s="42" t="s">
        <v>65</v>
      </c>
      <c r="S75" s="42" t="s">
        <v>65</v>
      </c>
      <c r="T75" s="42" t="s">
        <v>65</v>
      </c>
      <c r="U75" s="42" t="s">
        <v>65</v>
      </c>
    </row>
    <row r="76" spans="1:21" ht="47.25">
      <c r="A76" s="40" t="s">
        <v>187</v>
      </c>
      <c r="B76" s="67" t="s">
        <v>188</v>
      </c>
      <c r="C76" s="42" t="s">
        <v>189</v>
      </c>
      <c r="D76" s="42" t="s">
        <v>65</v>
      </c>
      <c r="E76" s="42" t="s">
        <v>65</v>
      </c>
      <c r="F76" s="42" t="s">
        <v>65</v>
      </c>
      <c r="G76" s="42" t="s">
        <v>65</v>
      </c>
      <c r="H76" s="42" t="s">
        <v>65</v>
      </c>
      <c r="I76" s="42" t="s">
        <v>65</v>
      </c>
      <c r="J76" s="44" t="s">
        <v>65</v>
      </c>
      <c r="K76" s="42" t="s">
        <v>65</v>
      </c>
      <c r="L76" s="42" t="s">
        <v>65</v>
      </c>
      <c r="M76" s="42" t="s">
        <v>65</v>
      </c>
      <c r="N76" s="42" t="s">
        <v>65</v>
      </c>
      <c r="O76" s="42" t="s">
        <v>65</v>
      </c>
      <c r="P76" s="42" t="s">
        <v>65</v>
      </c>
      <c r="Q76" s="42" t="s">
        <v>65</v>
      </c>
      <c r="R76" s="42" t="s">
        <v>65</v>
      </c>
      <c r="S76" s="42" t="s">
        <v>65</v>
      </c>
      <c r="T76" s="42" t="s">
        <v>65</v>
      </c>
      <c r="U76" s="42" t="s">
        <v>65</v>
      </c>
    </row>
    <row r="77" spans="1:21" ht="47.25">
      <c r="A77" s="40" t="s">
        <v>190</v>
      </c>
      <c r="B77" s="67" t="s">
        <v>191</v>
      </c>
      <c r="C77" s="42" t="s">
        <v>192</v>
      </c>
      <c r="D77" s="42" t="s">
        <v>65</v>
      </c>
      <c r="E77" s="42" t="s">
        <v>65</v>
      </c>
      <c r="F77" s="42" t="s">
        <v>65</v>
      </c>
      <c r="G77" s="42" t="s">
        <v>65</v>
      </c>
      <c r="H77" s="42" t="s">
        <v>65</v>
      </c>
      <c r="I77" s="42" t="s">
        <v>65</v>
      </c>
      <c r="J77" s="44" t="s">
        <v>65</v>
      </c>
      <c r="K77" s="42" t="s">
        <v>65</v>
      </c>
      <c r="L77" s="42" t="s">
        <v>65</v>
      </c>
      <c r="M77" s="42" t="s">
        <v>65</v>
      </c>
      <c r="N77" s="42" t="s">
        <v>65</v>
      </c>
      <c r="O77" s="42" t="s">
        <v>65</v>
      </c>
      <c r="P77" s="42" t="s">
        <v>65</v>
      </c>
      <c r="Q77" s="42" t="s">
        <v>65</v>
      </c>
      <c r="R77" s="42" t="s">
        <v>65</v>
      </c>
      <c r="S77" s="42" t="s">
        <v>65</v>
      </c>
      <c r="T77" s="42" t="s">
        <v>65</v>
      </c>
      <c r="U77" s="42" t="s">
        <v>65</v>
      </c>
    </row>
    <row r="78" spans="1:21" ht="47.25">
      <c r="A78" s="40" t="s">
        <v>193</v>
      </c>
      <c r="B78" s="67" t="s">
        <v>194</v>
      </c>
      <c r="C78" s="42" t="s">
        <v>195</v>
      </c>
      <c r="D78" s="42" t="s">
        <v>65</v>
      </c>
      <c r="E78" s="42" t="s">
        <v>65</v>
      </c>
      <c r="F78" s="42" t="s">
        <v>65</v>
      </c>
      <c r="G78" s="42" t="s">
        <v>65</v>
      </c>
      <c r="H78" s="42" t="s">
        <v>65</v>
      </c>
      <c r="I78" s="42" t="s">
        <v>65</v>
      </c>
      <c r="J78" s="44" t="s">
        <v>65</v>
      </c>
      <c r="K78" s="42" t="s">
        <v>65</v>
      </c>
      <c r="L78" s="42" t="s">
        <v>65</v>
      </c>
      <c r="M78" s="42" t="s">
        <v>65</v>
      </c>
      <c r="N78" s="42" t="s">
        <v>65</v>
      </c>
      <c r="O78" s="42" t="s">
        <v>65</v>
      </c>
      <c r="P78" s="42" t="s">
        <v>65</v>
      </c>
      <c r="Q78" s="42" t="s">
        <v>65</v>
      </c>
      <c r="R78" s="42" t="s">
        <v>65</v>
      </c>
      <c r="S78" s="42" t="s">
        <v>65</v>
      </c>
      <c r="T78" s="42" t="s">
        <v>65</v>
      </c>
      <c r="U78" s="42" t="s">
        <v>65</v>
      </c>
    </row>
    <row r="79" spans="1:21" ht="47.25">
      <c r="A79" s="40" t="s">
        <v>196</v>
      </c>
      <c r="B79" s="67" t="s">
        <v>197</v>
      </c>
      <c r="C79" s="42" t="s">
        <v>198</v>
      </c>
      <c r="D79" s="42" t="s">
        <v>65</v>
      </c>
      <c r="E79" s="42" t="s">
        <v>65</v>
      </c>
      <c r="F79" s="42" t="s">
        <v>65</v>
      </c>
      <c r="G79" s="42" t="s">
        <v>65</v>
      </c>
      <c r="H79" s="42" t="s">
        <v>65</v>
      </c>
      <c r="I79" s="42" t="s">
        <v>65</v>
      </c>
      <c r="J79" s="44" t="s">
        <v>65</v>
      </c>
      <c r="K79" s="42" t="s">
        <v>65</v>
      </c>
      <c r="L79" s="42" t="s">
        <v>65</v>
      </c>
      <c r="M79" s="42" t="s">
        <v>65</v>
      </c>
      <c r="N79" s="42" t="s">
        <v>65</v>
      </c>
      <c r="O79" s="42" t="s">
        <v>65</v>
      </c>
      <c r="P79" s="42" t="s">
        <v>65</v>
      </c>
      <c r="Q79" s="42" t="s">
        <v>65</v>
      </c>
      <c r="R79" s="42" t="s">
        <v>65</v>
      </c>
      <c r="S79" s="42" t="s">
        <v>65</v>
      </c>
      <c r="T79" s="42" t="s">
        <v>65</v>
      </c>
      <c r="U79" s="42" t="s">
        <v>65</v>
      </c>
    </row>
    <row r="80" spans="1:21" ht="47.25">
      <c r="A80" s="40" t="s">
        <v>199</v>
      </c>
      <c r="B80" s="67" t="s">
        <v>200</v>
      </c>
      <c r="C80" s="43" t="s">
        <v>201</v>
      </c>
      <c r="D80" s="42" t="s">
        <v>65</v>
      </c>
      <c r="E80" s="42" t="s">
        <v>65</v>
      </c>
      <c r="F80" s="42" t="s">
        <v>65</v>
      </c>
      <c r="G80" s="42" t="s">
        <v>65</v>
      </c>
      <c r="H80" s="42" t="s">
        <v>65</v>
      </c>
      <c r="I80" s="42" t="s">
        <v>65</v>
      </c>
      <c r="J80" s="44" t="s">
        <v>65</v>
      </c>
      <c r="K80" s="42" t="s">
        <v>65</v>
      </c>
      <c r="L80" s="42" t="s">
        <v>65</v>
      </c>
      <c r="M80" s="42" t="s">
        <v>65</v>
      </c>
      <c r="N80" s="42" t="s">
        <v>65</v>
      </c>
      <c r="O80" s="42" t="s">
        <v>65</v>
      </c>
      <c r="P80" s="42" t="s">
        <v>65</v>
      </c>
      <c r="Q80" s="42" t="s">
        <v>65</v>
      </c>
      <c r="R80" s="42" t="s">
        <v>65</v>
      </c>
      <c r="S80" s="42" t="s">
        <v>65</v>
      </c>
      <c r="T80" s="42" t="s">
        <v>65</v>
      </c>
      <c r="U80" s="42" t="s">
        <v>65</v>
      </c>
    </row>
    <row r="81" spans="1:21" ht="47.25">
      <c r="A81" s="40" t="s">
        <v>202</v>
      </c>
      <c r="B81" s="67" t="s">
        <v>203</v>
      </c>
      <c r="C81" s="42" t="s">
        <v>204</v>
      </c>
      <c r="D81" s="42" t="s">
        <v>65</v>
      </c>
      <c r="E81" s="42" t="s">
        <v>65</v>
      </c>
      <c r="F81" s="42" t="s">
        <v>65</v>
      </c>
      <c r="G81" s="42" t="s">
        <v>65</v>
      </c>
      <c r="H81" s="42" t="s">
        <v>65</v>
      </c>
      <c r="I81" s="42" t="s">
        <v>65</v>
      </c>
      <c r="J81" s="44" t="s">
        <v>65</v>
      </c>
      <c r="K81" s="42" t="s">
        <v>65</v>
      </c>
      <c r="L81" s="42" t="s">
        <v>65</v>
      </c>
      <c r="M81" s="42" t="s">
        <v>65</v>
      </c>
      <c r="N81" s="42" t="s">
        <v>65</v>
      </c>
      <c r="O81" s="42" t="s">
        <v>65</v>
      </c>
      <c r="P81" s="42" t="s">
        <v>65</v>
      </c>
      <c r="Q81" s="42" t="s">
        <v>65</v>
      </c>
      <c r="R81" s="42" t="s">
        <v>65</v>
      </c>
      <c r="S81" s="42" t="s">
        <v>65</v>
      </c>
      <c r="T81" s="42" t="s">
        <v>65</v>
      </c>
      <c r="U81" s="42" t="s">
        <v>65</v>
      </c>
    </row>
    <row r="82" spans="1:21" ht="47.25">
      <c r="A82" s="40" t="s">
        <v>205</v>
      </c>
      <c r="B82" s="67" t="s">
        <v>206</v>
      </c>
      <c r="C82" s="42" t="s">
        <v>207</v>
      </c>
      <c r="D82" s="42" t="s">
        <v>65</v>
      </c>
      <c r="E82" s="42" t="s">
        <v>65</v>
      </c>
      <c r="F82" s="42" t="s">
        <v>65</v>
      </c>
      <c r="G82" s="42" t="s">
        <v>65</v>
      </c>
      <c r="H82" s="42" t="s">
        <v>65</v>
      </c>
      <c r="I82" s="42" t="s">
        <v>65</v>
      </c>
      <c r="J82" s="44" t="s">
        <v>65</v>
      </c>
      <c r="K82" s="42" t="s">
        <v>65</v>
      </c>
      <c r="L82" s="42" t="s">
        <v>65</v>
      </c>
      <c r="M82" s="42" t="s">
        <v>65</v>
      </c>
      <c r="N82" s="42" t="s">
        <v>65</v>
      </c>
      <c r="O82" s="42" t="s">
        <v>65</v>
      </c>
      <c r="P82" s="42" t="s">
        <v>65</v>
      </c>
      <c r="Q82" s="42" t="s">
        <v>65</v>
      </c>
      <c r="R82" s="42" t="s">
        <v>65</v>
      </c>
      <c r="S82" s="42" t="s">
        <v>65</v>
      </c>
      <c r="T82" s="42" t="s">
        <v>65</v>
      </c>
      <c r="U82" s="42" t="s">
        <v>65</v>
      </c>
    </row>
    <row r="83" spans="1:21" ht="47.25">
      <c r="A83" s="40" t="s">
        <v>208</v>
      </c>
      <c r="B83" s="67" t="s">
        <v>209</v>
      </c>
      <c r="C83" s="42" t="s">
        <v>210</v>
      </c>
      <c r="D83" s="42" t="s">
        <v>65</v>
      </c>
      <c r="E83" s="42" t="s">
        <v>65</v>
      </c>
      <c r="F83" s="42" t="s">
        <v>65</v>
      </c>
      <c r="G83" s="42" t="s">
        <v>65</v>
      </c>
      <c r="H83" s="42" t="s">
        <v>65</v>
      </c>
      <c r="I83" s="42" t="s">
        <v>65</v>
      </c>
      <c r="J83" s="44" t="s">
        <v>65</v>
      </c>
      <c r="K83" s="42" t="s">
        <v>65</v>
      </c>
      <c r="L83" s="42" t="s">
        <v>65</v>
      </c>
      <c r="M83" s="42" t="s">
        <v>65</v>
      </c>
      <c r="N83" s="42" t="s">
        <v>65</v>
      </c>
      <c r="O83" s="42" t="s">
        <v>65</v>
      </c>
      <c r="P83" s="42" t="s">
        <v>65</v>
      </c>
      <c r="Q83" s="42" t="s">
        <v>65</v>
      </c>
      <c r="R83" s="42" t="s">
        <v>65</v>
      </c>
      <c r="S83" s="42" t="s">
        <v>65</v>
      </c>
      <c r="T83" s="42" t="s">
        <v>65</v>
      </c>
      <c r="U83" s="42" t="s">
        <v>65</v>
      </c>
    </row>
    <row r="84" spans="1:21" ht="47.25">
      <c r="A84" s="40" t="s">
        <v>211</v>
      </c>
      <c r="B84" s="67" t="s">
        <v>212</v>
      </c>
      <c r="C84" s="42" t="s">
        <v>213</v>
      </c>
      <c r="D84" s="42" t="s">
        <v>65</v>
      </c>
      <c r="E84" s="42" t="s">
        <v>65</v>
      </c>
      <c r="F84" s="42" t="s">
        <v>65</v>
      </c>
      <c r="G84" s="42" t="s">
        <v>65</v>
      </c>
      <c r="H84" s="42" t="s">
        <v>65</v>
      </c>
      <c r="I84" s="42" t="s">
        <v>65</v>
      </c>
      <c r="J84" s="44" t="s">
        <v>65</v>
      </c>
      <c r="K84" s="42" t="s">
        <v>65</v>
      </c>
      <c r="L84" s="42" t="s">
        <v>65</v>
      </c>
      <c r="M84" s="42" t="s">
        <v>65</v>
      </c>
      <c r="N84" s="42" t="s">
        <v>65</v>
      </c>
      <c r="O84" s="42" t="s">
        <v>65</v>
      </c>
      <c r="P84" s="42" t="s">
        <v>65</v>
      </c>
      <c r="Q84" s="42" t="s">
        <v>65</v>
      </c>
      <c r="R84" s="42" t="s">
        <v>65</v>
      </c>
      <c r="S84" s="42" t="s">
        <v>65</v>
      </c>
      <c r="T84" s="42" t="s">
        <v>65</v>
      </c>
      <c r="U84" s="42" t="s">
        <v>65</v>
      </c>
    </row>
    <row r="85" spans="1:21" ht="47.25">
      <c r="A85" s="40" t="s">
        <v>214</v>
      </c>
      <c r="B85" s="57" t="s">
        <v>215</v>
      </c>
      <c r="C85" s="42" t="s">
        <v>216</v>
      </c>
      <c r="D85" s="42" t="s">
        <v>65</v>
      </c>
      <c r="E85" s="42" t="s">
        <v>65</v>
      </c>
      <c r="F85" s="42" t="s">
        <v>65</v>
      </c>
      <c r="G85" s="42" t="s">
        <v>65</v>
      </c>
      <c r="H85" s="42" t="s">
        <v>65</v>
      </c>
      <c r="I85" s="42" t="s">
        <v>65</v>
      </c>
      <c r="J85" s="44" t="s">
        <v>65</v>
      </c>
      <c r="K85" s="42" t="s">
        <v>65</v>
      </c>
      <c r="L85" s="42" t="s">
        <v>65</v>
      </c>
      <c r="M85" s="42" t="s">
        <v>65</v>
      </c>
      <c r="N85" s="42" t="s">
        <v>65</v>
      </c>
      <c r="O85" s="42" t="s">
        <v>65</v>
      </c>
      <c r="P85" s="42" t="s">
        <v>65</v>
      </c>
      <c r="Q85" s="42" t="s">
        <v>65</v>
      </c>
      <c r="R85" s="42" t="s">
        <v>65</v>
      </c>
      <c r="S85" s="42" t="s">
        <v>65</v>
      </c>
      <c r="T85" s="42" t="s">
        <v>65</v>
      </c>
      <c r="U85" s="42" t="s">
        <v>65</v>
      </c>
    </row>
    <row r="86" spans="1:21" ht="47.25">
      <c r="A86" s="40" t="s">
        <v>217</v>
      </c>
      <c r="B86" s="57" t="s">
        <v>218</v>
      </c>
      <c r="C86" s="42" t="s">
        <v>219</v>
      </c>
      <c r="D86" s="42" t="s">
        <v>65</v>
      </c>
      <c r="E86" s="42" t="s">
        <v>65</v>
      </c>
      <c r="F86" s="42" t="s">
        <v>65</v>
      </c>
      <c r="G86" s="42" t="s">
        <v>65</v>
      </c>
      <c r="H86" s="42" t="s">
        <v>65</v>
      </c>
      <c r="I86" s="42" t="s">
        <v>65</v>
      </c>
      <c r="J86" s="44" t="s">
        <v>65</v>
      </c>
      <c r="K86" s="42" t="s">
        <v>65</v>
      </c>
      <c r="L86" s="42" t="s">
        <v>65</v>
      </c>
      <c r="M86" s="42" t="s">
        <v>65</v>
      </c>
      <c r="N86" s="42" t="s">
        <v>65</v>
      </c>
      <c r="O86" s="42" t="s">
        <v>65</v>
      </c>
      <c r="P86" s="42" t="s">
        <v>65</v>
      </c>
      <c r="Q86" s="42" t="s">
        <v>65</v>
      </c>
      <c r="R86" s="42" t="s">
        <v>65</v>
      </c>
      <c r="S86" s="42" t="s">
        <v>65</v>
      </c>
      <c r="T86" s="42" t="s">
        <v>65</v>
      </c>
      <c r="U86" s="42" t="s">
        <v>65</v>
      </c>
    </row>
    <row r="87" spans="1:21" ht="47.25">
      <c r="A87" s="40" t="s">
        <v>220</v>
      </c>
      <c r="B87" s="57" t="s">
        <v>221</v>
      </c>
      <c r="C87" s="42" t="s">
        <v>222</v>
      </c>
      <c r="D87" s="42" t="s">
        <v>65</v>
      </c>
      <c r="E87" s="42" t="s">
        <v>65</v>
      </c>
      <c r="F87" s="42" t="s">
        <v>65</v>
      </c>
      <c r="G87" s="42" t="s">
        <v>65</v>
      </c>
      <c r="H87" s="42" t="s">
        <v>65</v>
      </c>
      <c r="I87" s="42" t="s">
        <v>65</v>
      </c>
      <c r="J87" s="44" t="s">
        <v>65</v>
      </c>
      <c r="K87" s="42" t="s">
        <v>65</v>
      </c>
      <c r="L87" s="42" t="s">
        <v>65</v>
      </c>
      <c r="M87" s="42" t="s">
        <v>65</v>
      </c>
      <c r="N87" s="42" t="s">
        <v>65</v>
      </c>
      <c r="O87" s="42" t="s">
        <v>65</v>
      </c>
      <c r="P87" s="42" t="s">
        <v>65</v>
      </c>
      <c r="Q87" s="42" t="s">
        <v>65</v>
      </c>
      <c r="R87" s="42" t="s">
        <v>65</v>
      </c>
      <c r="S87" s="42" t="s">
        <v>65</v>
      </c>
      <c r="T87" s="42" t="s">
        <v>65</v>
      </c>
      <c r="U87" s="42" t="s">
        <v>65</v>
      </c>
    </row>
    <row r="88" spans="1:21" ht="47.25">
      <c r="A88" s="40" t="s">
        <v>223</v>
      </c>
      <c r="B88" s="57" t="s">
        <v>224</v>
      </c>
      <c r="C88" s="42" t="s">
        <v>225</v>
      </c>
      <c r="D88" s="42" t="s">
        <v>65</v>
      </c>
      <c r="E88" s="42" t="s">
        <v>65</v>
      </c>
      <c r="F88" s="42" t="s">
        <v>65</v>
      </c>
      <c r="G88" s="42" t="s">
        <v>65</v>
      </c>
      <c r="H88" s="42" t="s">
        <v>65</v>
      </c>
      <c r="I88" s="42" t="s">
        <v>65</v>
      </c>
      <c r="J88" s="44" t="s">
        <v>65</v>
      </c>
      <c r="K88" s="42" t="s">
        <v>65</v>
      </c>
      <c r="L88" s="42" t="s">
        <v>65</v>
      </c>
      <c r="M88" s="42" t="s">
        <v>65</v>
      </c>
      <c r="N88" s="42" t="s">
        <v>65</v>
      </c>
      <c r="O88" s="42" t="s">
        <v>65</v>
      </c>
      <c r="P88" s="42" t="s">
        <v>65</v>
      </c>
      <c r="Q88" s="42" t="s">
        <v>65</v>
      </c>
      <c r="R88" s="42" t="s">
        <v>65</v>
      </c>
      <c r="S88" s="42" t="s">
        <v>65</v>
      </c>
      <c r="T88" s="42" t="s">
        <v>65</v>
      </c>
      <c r="U88" s="42" t="s">
        <v>65</v>
      </c>
    </row>
    <row r="89" spans="1:21" ht="47.25">
      <c r="A89" s="40" t="s">
        <v>226</v>
      </c>
      <c r="B89" s="57" t="s">
        <v>227</v>
      </c>
      <c r="C89" s="42" t="s">
        <v>228</v>
      </c>
      <c r="D89" s="42" t="s">
        <v>65</v>
      </c>
      <c r="E89" s="42" t="s">
        <v>65</v>
      </c>
      <c r="F89" s="42" t="s">
        <v>65</v>
      </c>
      <c r="G89" s="42" t="s">
        <v>65</v>
      </c>
      <c r="H89" s="42" t="s">
        <v>65</v>
      </c>
      <c r="I89" s="42" t="s">
        <v>65</v>
      </c>
      <c r="J89" s="44" t="s">
        <v>65</v>
      </c>
      <c r="K89" s="42" t="s">
        <v>65</v>
      </c>
      <c r="L89" s="42" t="s">
        <v>65</v>
      </c>
      <c r="M89" s="42" t="s">
        <v>65</v>
      </c>
      <c r="N89" s="42" t="s">
        <v>65</v>
      </c>
      <c r="O89" s="42" t="s">
        <v>65</v>
      </c>
      <c r="P89" s="42" t="s">
        <v>65</v>
      </c>
      <c r="Q89" s="42" t="s">
        <v>65</v>
      </c>
      <c r="R89" s="42" t="s">
        <v>65</v>
      </c>
      <c r="S89" s="42" t="s">
        <v>65</v>
      </c>
      <c r="T89" s="42" t="s">
        <v>65</v>
      </c>
      <c r="U89" s="42" t="s">
        <v>65</v>
      </c>
    </row>
    <row r="90" spans="1:21" ht="47.25">
      <c r="A90" s="40" t="s">
        <v>229</v>
      </c>
      <c r="B90" s="67" t="s">
        <v>230</v>
      </c>
      <c r="C90" s="42" t="s">
        <v>231</v>
      </c>
      <c r="D90" s="42" t="s">
        <v>65</v>
      </c>
      <c r="E90" s="42" t="s">
        <v>65</v>
      </c>
      <c r="F90" s="42" t="s">
        <v>65</v>
      </c>
      <c r="G90" s="42" t="s">
        <v>65</v>
      </c>
      <c r="H90" s="42" t="s">
        <v>65</v>
      </c>
      <c r="I90" s="42" t="s">
        <v>65</v>
      </c>
      <c r="J90" s="44" t="s">
        <v>65</v>
      </c>
      <c r="K90" s="42" t="s">
        <v>65</v>
      </c>
      <c r="L90" s="42" t="s">
        <v>65</v>
      </c>
      <c r="M90" s="42" t="s">
        <v>65</v>
      </c>
      <c r="N90" s="42" t="s">
        <v>65</v>
      </c>
      <c r="O90" s="42" t="s">
        <v>65</v>
      </c>
      <c r="P90" s="42" t="s">
        <v>65</v>
      </c>
      <c r="Q90" s="42" t="s">
        <v>65</v>
      </c>
      <c r="R90" s="42" t="s">
        <v>65</v>
      </c>
      <c r="S90" s="42" t="s">
        <v>65</v>
      </c>
      <c r="T90" s="42" t="s">
        <v>65</v>
      </c>
      <c r="U90" s="42" t="s">
        <v>65</v>
      </c>
    </row>
    <row r="91" spans="1:21" ht="47.25">
      <c r="A91" s="40" t="s">
        <v>232</v>
      </c>
      <c r="B91" s="67" t="s">
        <v>233</v>
      </c>
      <c r="C91" s="42" t="s">
        <v>234</v>
      </c>
      <c r="D91" s="42" t="s">
        <v>65</v>
      </c>
      <c r="E91" s="42" t="s">
        <v>65</v>
      </c>
      <c r="F91" s="42" t="s">
        <v>65</v>
      </c>
      <c r="G91" s="42" t="s">
        <v>65</v>
      </c>
      <c r="H91" s="42" t="s">
        <v>65</v>
      </c>
      <c r="I91" s="42" t="s">
        <v>65</v>
      </c>
      <c r="J91" s="44" t="s">
        <v>65</v>
      </c>
      <c r="K91" s="42" t="s">
        <v>65</v>
      </c>
      <c r="L91" s="42" t="s">
        <v>65</v>
      </c>
      <c r="M91" s="42" t="s">
        <v>65</v>
      </c>
      <c r="N91" s="42" t="s">
        <v>65</v>
      </c>
      <c r="O91" s="42" t="s">
        <v>65</v>
      </c>
      <c r="P91" s="42" t="s">
        <v>65</v>
      </c>
      <c r="Q91" s="42" t="s">
        <v>65</v>
      </c>
      <c r="R91" s="42" t="s">
        <v>65</v>
      </c>
      <c r="S91" s="42" t="s">
        <v>65</v>
      </c>
      <c r="T91" s="42" t="s">
        <v>65</v>
      </c>
      <c r="U91" s="42" t="s">
        <v>65</v>
      </c>
    </row>
    <row r="92" spans="1:21" ht="47.25">
      <c r="A92" s="40" t="s">
        <v>235</v>
      </c>
      <c r="B92" s="67" t="s">
        <v>236</v>
      </c>
      <c r="C92" s="43" t="s">
        <v>237</v>
      </c>
      <c r="D92" s="42" t="s">
        <v>65</v>
      </c>
      <c r="E92" s="42" t="s">
        <v>65</v>
      </c>
      <c r="F92" s="42" t="s">
        <v>65</v>
      </c>
      <c r="G92" s="42" t="s">
        <v>65</v>
      </c>
      <c r="H92" s="42" t="s">
        <v>65</v>
      </c>
      <c r="I92" s="42" t="s">
        <v>65</v>
      </c>
      <c r="J92" s="44" t="s">
        <v>65</v>
      </c>
      <c r="K92" s="42" t="s">
        <v>65</v>
      </c>
      <c r="L92" s="42" t="s">
        <v>65</v>
      </c>
      <c r="M92" s="42" t="s">
        <v>65</v>
      </c>
      <c r="N92" s="42" t="s">
        <v>65</v>
      </c>
      <c r="O92" s="42" t="s">
        <v>65</v>
      </c>
      <c r="P92" s="42" t="s">
        <v>65</v>
      </c>
      <c r="Q92" s="42" t="s">
        <v>65</v>
      </c>
      <c r="R92" s="42" t="s">
        <v>65</v>
      </c>
      <c r="S92" s="42" t="s">
        <v>65</v>
      </c>
      <c r="T92" s="42" t="s">
        <v>65</v>
      </c>
      <c r="U92" s="42" t="s">
        <v>65</v>
      </c>
    </row>
    <row r="93" spans="1:21" ht="47.25">
      <c r="A93" s="40" t="s">
        <v>238</v>
      </c>
      <c r="B93" s="67" t="s">
        <v>239</v>
      </c>
      <c r="C93" s="43" t="s">
        <v>240</v>
      </c>
      <c r="D93" s="42" t="s">
        <v>65</v>
      </c>
      <c r="E93" s="42" t="s">
        <v>65</v>
      </c>
      <c r="F93" s="42" t="s">
        <v>65</v>
      </c>
      <c r="G93" s="42" t="s">
        <v>65</v>
      </c>
      <c r="H93" s="42" t="s">
        <v>65</v>
      </c>
      <c r="I93" s="42" t="s">
        <v>65</v>
      </c>
      <c r="J93" s="44" t="s">
        <v>65</v>
      </c>
      <c r="K93" s="42" t="s">
        <v>65</v>
      </c>
      <c r="L93" s="42" t="s">
        <v>65</v>
      </c>
      <c r="M93" s="42" t="s">
        <v>65</v>
      </c>
      <c r="N93" s="42" t="s">
        <v>65</v>
      </c>
      <c r="O93" s="42" t="s">
        <v>65</v>
      </c>
      <c r="P93" s="42" t="s">
        <v>65</v>
      </c>
      <c r="Q93" s="42" t="s">
        <v>65</v>
      </c>
      <c r="R93" s="42" t="s">
        <v>65</v>
      </c>
      <c r="S93" s="42" t="s">
        <v>65</v>
      </c>
      <c r="T93" s="42" t="s">
        <v>65</v>
      </c>
      <c r="U93" s="42" t="s">
        <v>65</v>
      </c>
    </row>
    <row r="94" spans="1:21" ht="47.25">
      <c r="A94" s="40" t="s">
        <v>241</v>
      </c>
      <c r="B94" s="57" t="s">
        <v>242</v>
      </c>
      <c r="C94" s="42" t="s">
        <v>243</v>
      </c>
      <c r="D94" s="42" t="s">
        <v>65</v>
      </c>
      <c r="E94" s="42" t="s">
        <v>65</v>
      </c>
      <c r="F94" s="42" t="s">
        <v>65</v>
      </c>
      <c r="G94" s="42" t="s">
        <v>65</v>
      </c>
      <c r="H94" s="42" t="s">
        <v>65</v>
      </c>
      <c r="I94" s="42" t="s">
        <v>65</v>
      </c>
      <c r="J94" s="44" t="s">
        <v>65</v>
      </c>
      <c r="K94" s="42" t="s">
        <v>65</v>
      </c>
      <c r="L94" s="42" t="s">
        <v>65</v>
      </c>
      <c r="M94" s="42" t="s">
        <v>65</v>
      </c>
      <c r="N94" s="42" t="s">
        <v>65</v>
      </c>
      <c r="O94" s="42" t="s">
        <v>65</v>
      </c>
      <c r="P94" s="42" t="s">
        <v>65</v>
      </c>
      <c r="Q94" s="42" t="s">
        <v>65</v>
      </c>
      <c r="R94" s="42" t="s">
        <v>65</v>
      </c>
      <c r="S94" s="42" t="s">
        <v>65</v>
      </c>
      <c r="T94" s="42" t="s">
        <v>65</v>
      </c>
      <c r="U94" s="42" t="s">
        <v>65</v>
      </c>
    </row>
    <row r="95" spans="1:21" ht="47.25">
      <c r="A95" s="40" t="s">
        <v>244</v>
      </c>
      <c r="B95" s="57" t="s">
        <v>245</v>
      </c>
      <c r="C95" s="42" t="s">
        <v>246</v>
      </c>
      <c r="D95" s="42" t="s">
        <v>65</v>
      </c>
      <c r="E95" s="42" t="s">
        <v>65</v>
      </c>
      <c r="F95" s="42" t="s">
        <v>65</v>
      </c>
      <c r="G95" s="42" t="s">
        <v>65</v>
      </c>
      <c r="H95" s="42" t="s">
        <v>65</v>
      </c>
      <c r="I95" s="42" t="s">
        <v>65</v>
      </c>
      <c r="J95" s="44" t="s">
        <v>65</v>
      </c>
      <c r="K95" s="42" t="s">
        <v>65</v>
      </c>
      <c r="L95" s="42" t="s">
        <v>65</v>
      </c>
      <c r="M95" s="42" t="s">
        <v>65</v>
      </c>
      <c r="N95" s="42" t="s">
        <v>65</v>
      </c>
      <c r="O95" s="42" t="s">
        <v>65</v>
      </c>
      <c r="P95" s="42" t="s">
        <v>65</v>
      </c>
      <c r="Q95" s="42" t="s">
        <v>65</v>
      </c>
      <c r="R95" s="42" t="s">
        <v>65</v>
      </c>
      <c r="S95" s="42" t="s">
        <v>65</v>
      </c>
      <c r="T95" s="42" t="s">
        <v>65</v>
      </c>
      <c r="U95" s="42" t="s">
        <v>65</v>
      </c>
    </row>
    <row r="96" spans="1:21" ht="47.25">
      <c r="A96" s="40" t="s">
        <v>247</v>
      </c>
      <c r="B96" s="57" t="s">
        <v>248</v>
      </c>
      <c r="C96" s="42" t="s">
        <v>249</v>
      </c>
      <c r="D96" s="42" t="s">
        <v>65</v>
      </c>
      <c r="E96" s="42" t="s">
        <v>65</v>
      </c>
      <c r="F96" s="42" t="s">
        <v>65</v>
      </c>
      <c r="G96" s="42" t="s">
        <v>65</v>
      </c>
      <c r="H96" s="42" t="s">
        <v>65</v>
      </c>
      <c r="I96" s="42" t="s">
        <v>65</v>
      </c>
      <c r="J96" s="44" t="s">
        <v>65</v>
      </c>
      <c r="K96" s="42" t="s">
        <v>65</v>
      </c>
      <c r="L96" s="42" t="s">
        <v>65</v>
      </c>
      <c r="M96" s="42" t="s">
        <v>65</v>
      </c>
      <c r="N96" s="42" t="s">
        <v>65</v>
      </c>
      <c r="O96" s="42" t="s">
        <v>65</v>
      </c>
      <c r="P96" s="42" t="s">
        <v>65</v>
      </c>
      <c r="Q96" s="42" t="s">
        <v>65</v>
      </c>
      <c r="R96" s="42" t="s">
        <v>65</v>
      </c>
      <c r="S96" s="42" t="s">
        <v>65</v>
      </c>
      <c r="T96" s="42" t="s">
        <v>65</v>
      </c>
      <c r="U96" s="42" t="s">
        <v>65</v>
      </c>
    </row>
    <row r="97" spans="1:21" ht="31.5">
      <c r="A97" s="29" t="s">
        <v>250</v>
      </c>
      <c r="B97" s="30" t="s">
        <v>251</v>
      </c>
      <c r="C97" s="28" t="s">
        <v>46</v>
      </c>
      <c r="D97" s="17" t="str">
        <f t="shared" ref="D97:U97" si="24">IF(NOT(SUM(D98,D114)=0),SUM(D98,D114),"нд")</f>
        <v>нд</v>
      </c>
      <c r="E97" s="17" t="str">
        <f t="shared" si="24"/>
        <v>нд</v>
      </c>
      <c r="F97" s="17" t="str">
        <f t="shared" si="24"/>
        <v>нд</v>
      </c>
      <c r="G97" s="17" t="str">
        <f t="shared" si="24"/>
        <v>нд</v>
      </c>
      <c r="H97" s="17" t="str">
        <f t="shared" si="24"/>
        <v>нд</v>
      </c>
      <c r="I97" s="17" t="str">
        <f t="shared" si="24"/>
        <v>нд</v>
      </c>
      <c r="J97" s="19" t="str">
        <f t="shared" si="24"/>
        <v>нд</v>
      </c>
      <c r="K97" s="17" t="str">
        <f t="shared" si="24"/>
        <v>нд</v>
      </c>
      <c r="L97" s="17" t="str">
        <f t="shared" si="24"/>
        <v>нд</v>
      </c>
      <c r="M97" s="17" t="str">
        <f t="shared" si="24"/>
        <v>нд</v>
      </c>
      <c r="N97" s="17" t="str">
        <f t="shared" si="24"/>
        <v>нд</v>
      </c>
      <c r="O97" s="17" t="str">
        <f t="shared" si="24"/>
        <v>нд</v>
      </c>
      <c r="P97" s="17" t="str">
        <f t="shared" si="24"/>
        <v>нд</v>
      </c>
      <c r="Q97" s="17" t="str">
        <f t="shared" si="24"/>
        <v>нд</v>
      </c>
      <c r="R97" s="17" t="str">
        <f t="shared" si="24"/>
        <v>нд</v>
      </c>
      <c r="S97" s="17" t="str">
        <f t="shared" si="24"/>
        <v>нд</v>
      </c>
      <c r="T97" s="17" t="str">
        <f t="shared" si="24"/>
        <v>нд</v>
      </c>
      <c r="U97" s="17" t="str">
        <f t="shared" si="24"/>
        <v>нд</v>
      </c>
    </row>
    <row r="98" spans="1:21" ht="31.5">
      <c r="A98" s="29" t="s">
        <v>252</v>
      </c>
      <c r="B98" s="30" t="s">
        <v>253</v>
      </c>
      <c r="C98" s="28" t="s">
        <v>46</v>
      </c>
      <c r="D98" s="17" t="str">
        <f t="shared" ref="D98:U98" si="25">IF(NOT(SUM(D99,D109)=0),SUM(D99,D109),"нд")</f>
        <v>нд</v>
      </c>
      <c r="E98" s="17" t="str">
        <f t="shared" si="25"/>
        <v>нд</v>
      </c>
      <c r="F98" s="17" t="str">
        <f t="shared" si="25"/>
        <v>нд</v>
      </c>
      <c r="G98" s="17" t="str">
        <f t="shared" si="25"/>
        <v>нд</v>
      </c>
      <c r="H98" s="17" t="str">
        <f t="shared" si="25"/>
        <v>нд</v>
      </c>
      <c r="I98" s="17" t="str">
        <f t="shared" si="25"/>
        <v>нд</v>
      </c>
      <c r="J98" s="19" t="str">
        <f t="shared" si="25"/>
        <v>нд</v>
      </c>
      <c r="K98" s="17" t="str">
        <f t="shared" si="25"/>
        <v>нд</v>
      </c>
      <c r="L98" s="17" t="str">
        <f t="shared" si="25"/>
        <v>нд</v>
      </c>
      <c r="M98" s="17" t="str">
        <f t="shared" si="25"/>
        <v>нд</v>
      </c>
      <c r="N98" s="17" t="str">
        <f t="shared" si="25"/>
        <v>нд</v>
      </c>
      <c r="O98" s="17" t="str">
        <f t="shared" si="25"/>
        <v>нд</v>
      </c>
      <c r="P98" s="17" t="str">
        <f t="shared" si="25"/>
        <v>нд</v>
      </c>
      <c r="Q98" s="17" t="str">
        <f t="shared" si="25"/>
        <v>нд</v>
      </c>
      <c r="R98" s="17" t="str">
        <f t="shared" si="25"/>
        <v>нд</v>
      </c>
      <c r="S98" s="17" t="str">
        <f t="shared" si="25"/>
        <v>нд</v>
      </c>
      <c r="T98" s="17" t="str">
        <f t="shared" si="25"/>
        <v>нд</v>
      </c>
      <c r="U98" s="17" t="str">
        <f t="shared" si="25"/>
        <v>нд</v>
      </c>
    </row>
    <row r="99" spans="1:21" ht="31.5">
      <c r="A99" s="32" t="s">
        <v>254</v>
      </c>
      <c r="B99" s="33" t="s">
        <v>61</v>
      </c>
      <c r="C99" s="21" t="s">
        <v>46</v>
      </c>
      <c r="D99" s="21" t="str">
        <f t="shared" ref="D99:E99" si="26">IF(NOT(SUM(D100:D108)=0),SUM(D100:D108),"нд")</f>
        <v>нд</v>
      </c>
      <c r="E99" s="21" t="str">
        <f t="shared" si="26"/>
        <v>нд</v>
      </c>
      <c r="F99" s="21" t="str">
        <f t="shared" ref="F99:U99" si="27">IF(NOT(SUM(F100:F108)=0),SUM(F100:F108),"нд")</f>
        <v>нд</v>
      </c>
      <c r="G99" s="21" t="str">
        <f t="shared" si="27"/>
        <v>нд</v>
      </c>
      <c r="H99" s="21" t="str">
        <f t="shared" si="27"/>
        <v>нд</v>
      </c>
      <c r="I99" s="21" t="str">
        <f t="shared" si="27"/>
        <v>нд</v>
      </c>
      <c r="J99" s="22" t="str">
        <f t="shared" si="27"/>
        <v>нд</v>
      </c>
      <c r="K99" s="21" t="str">
        <f t="shared" si="27"/>
        <v>нд</v>
      </c>
      <c r="L99" s="21" t="str">
        <f t="shared" si="27"/>
        <v>нд</v>
      </c>
      <c r="M99" s="21" t="str">
        <f t="shared" si="27"/>
        <v>нд</v>
      </c>
      <c r="N99" s="21" t="str">
        <f t="shared" si="27"/>
        <v>нд</v>
      </c>
      <c r="O99" s="21" t="str">
        <f t="shared" si="27"/>
        <v>нд</v>
      </c>
      <c r="P99" s="21" t="str">
        <f t="shared" si="27"/>
        <v>нд</v>
      </c>
      <c r="Q99" s="21" t="str">
        <f t="shared" si="27"/>
        <v>нд</v>
      </c>
      <c r="R99" s="21" t="str">
        <f t="shared" si="27"/>
        <v>нд</v>
      </c>
      <c r="S99" s="21" t="str">
        <f t="shared" si="27"/>
        <v>нд</v>
      </c>
      <c r="T99" s="21" t="str">
        <f t="shared" si="27"/>
        <v>нд</v>
      </c>
      <c r="U99" s="21" t="str">
        <f t="shared" si="27"/>
        <v>нд</v>
      </c>
    </row>
    <row r="100" spans="1:21" s="53" customFormat="1" ht="31.5">
      <c r="A100" s="68" t="s">
        <v>255</v>
      </c>
      <c r="B100" s="62" t="s">
        <v>256</v>
      </c>
      <c r="C100" s="63" t="s">
        <v>257</v>
      </c>
      <c r="D100" s="63" t="s">
        <v>65</v>
      </c>
      <c r="E100" s="63" t="s">
        <v>65</v>
      </c>
      <c r="F100" s="63" t="s">
        <v>65</v>
      </c>
      <c r="G100" s="63" t="s">
        <v>65</v>
      </c>
      <c r="H100" s="63" t="s">
        <v>65</v>
      </c>
      <c r="I100" s="63" t="s">
        <v>65</v>
      </c>
      <c r="J100" s="64" t="s">
        <v>65</v>
      </c>
      <c r="K100" s="63" t="s">
        <v>65</v>
      </c>
      <c r="L100" s="63" t="s">
        <v>65</v>
      </c>
      <c r="M100" s="63" t="s">
        <v>65</v>
      </c>
      <c r="N100" s="63" t="s">
        <v>65</v>
      </c>
      <c r="O100" s="63" t="s">
        <v>65</v>
      </c>
      <c r="P100" s="63" t="s">
        <v>65</v>
      </c>
      <c r="Q100" s="63" t="s">
        <v>65</v>
      </c>
      <c r="R100" s="63" t="s">
        <v>65</v>
      </c>
      <c r="S100" s="63" t="s">
        <v>65</v>
      </c>
      <c r="T100" s="63" t="s">
        <v>65</v>
      </c>
      <c r="U100" s="63" t="s">
        <v>65</v>
      </c>
    </row>
    <row r="101" spans="1:21" ht="31.5">
      <c r="A101" s="69" t="s">
        <v>258</v>
      </c>
      <c r="B101" s="57" t="s">
        <v>259</v>
      </c>
      <c r="C101" s="42" t="s">
        <v>260</v>
      </c>
      <c r="D101" s="42" t="s">
        <v>65</v>
      </c>
      <c r="E101" s="42" t="s">
        <v>65</v>
      </c>
      <c r="F101" s="42" t="s">
        <v>65</v>
      </c>
      <c r="G101" s="42" t="s">
        <v>65</v>
      </c>
      <c r="H101" s="42" t="s">
        <v>65</v>
      </c>
      <c r="I101" s="42" t="s">
        <v>65</v>
      </c>
      <c r="J101" s="44" t="s">
        <v>65</v>
      </c>
      <c r="K101" s="42" t="s">
        <v>65</v>
      </c>
      <c r="L101" s="42" t="s">
        <v>65</v>
      </c>
      <c r="M101" s="42" t="s">
        <v>65</v>
      </c>
      <c r="N101" s="42" t="s">
        <v>65</v>
      </c>
      <c r="O101" s="42" t="s">
        <v>65</v>
      </c>
      <c r="P101" s="42" t="s">
        <v>65</v>
      </c>
      <c r="Q101" s="42" t="s">
        <v>65</v>
      </c>
      <c r="R101" s="42" t="s">
        <v>65</v>
      </c>
      <c r="S101" s="42" t="s">
        <v>65</v>
      </c>
      <c r="T101" s="42" t="s">
        <v>65</v>
      </c>
      <c r="U101" s="42" t="s">
        <v>65</v>
      </c>
    </row>
    <row r="102" spans="1:21" s="53" customFormat="1" ht="25.5" customHeight="1">
      <c r="A102" s="68" t="s">
        <v>261</v>
      </c>
      <c r="B102" s="62" t="s">
        <v>262</v>
      </c>
      <c r="C102" s="63" t="s">
        <v>263</v>
      </c>
      <c r="D102" s="63" t="s">
        <v>65</v>
      </c>
      <c r="E102" s="63" t="s">
        <v>65</v>
      </c>
      <c r="F102" s="63" t="s">
        <v>65</v>
      </c>
      <c r="G102" s="63" t="s">
        <v>65</v>
      </c>
      <c r="H102" s="63" t="s">
        <v>65</v>
      </c>
      <c r="I102" s="63" t="s">
        <v>65</v>
      </c>
      <c r="J102" s="64" t="s">
        <v>65</v>
      </c>
      <c r="K102" s="63" t="s">
        <v>65</v>
      </c>
      <c r="L102" s="63" t="s">
        <v>65</v>
      </c>
      <c r="M102" s="63" t="s">
        <v>65</v>
      </c>
      <c r="N102" s="63" t="s">
        <v>65</v>
      </c>
      <c r="O102" s="63" t="s">
        <v>65</v>
      </c>
      <c r="P102" s="63" t="s">
        <v>65</v>
      </c>
      <c r="Q102" s="63" t="s">
        <v>65</v>
      </c>
      <c r="R102" s="63" t="s">
        <v>65</v>
      </c>
      <c r="S102" s="63" t="s">
        <v>65</v>
      </c>
      <c r="T102" s="63" t="s">
        <v>65</v>
      </c>
      <c r="U102" s="63" t="s">
        <v>65</v>
      </c>
    </row>
    <row r="103" spans="1:21" ht="31.5">
      <c r="A103" s="69" t="s">
        <v>264</v>
      </c>
      <c r="B103" s="57" t="s">
        <v>265</v>
      </c>
      <c r="C103" s="42" t="s">
        <v>266</v>
      </c>
      <c r="D103" s="42" t="s">
        <v>65</v>
      </c>
      <c r="E103" s="42" t="s">
        <v>65</v>
      </c>
      <c r="F103" s="42" t="s">
        <v>65</v>
      </c>
      <c r="G103" s="42" t="s">
        <v>65</v>
      </c>
      <c r="H103" s="42" t="s">
        <v>65</v>
      </c>
      <c r="I103" s="42" t="s">
        <v>65</v>
      </c>
      <c r="J103" s="44" t="s">
        <v>65</v>
      </c>
      <c r="K103" s="42" t="s">
        <v>65</v>
      </c>
      <c r="L103" s="42" t="s">
        <v>65</v>
      </c>
      <c r="M103" s="42" t="s">
        <v>65</v>
      </c>
      <c r="N103" s="42" t="s">
        <v>65</v>
      </c>
      <c r="O103" s="42" t="s">
        <v>65</v>
      </c>
      <c r="P103" s="42" t="s">
        <v>65</v>
      </c>
      <c r="Q103" s="42" t="s">
        <v>65</v>
      </c>
      <c r="R103" s="42" t="s">
        <v>65</v>
      </c>
      <c r="S103" s="42" t="s">
        <v>65</v>
      </c>
      <c r="T103" s="42" t="s">
        <v>65</v>
      </c>
      <c r="U103" s="42" t="s">
        <v>65</v>
      </c>
    </row>
    <row r="104" spans="1:21" ht="31.5">
      <c r="A104" s="69" t="s">
        <v>267</v>
      </c>
      <c r="B104" s="57" t="s">
        <v>268</v>
      </c>
      <c r="C104" s="42" t="s">
        <v>269</v>
      </c>
      <c r="D104" s="42" t="s">
        <v>65</v>
      </c>
      <c r="E104" s="42" t="s">
        <v>65</v>
      </c>
      <c r="F104" s="42" t="s">
        <v>65</v>
      </c>
      <c r="G104" s="42" t="s">
        <v>65</v>
      </c>
      <c r="H104" s="42" t="s">
        <v>65</v>
      </c>
      <c r="I104" s="42" t="s">
        <v>65</v>
      </c>
      <c r="J104" s="44" t="s">
        <v>65</v>
      </c>
      <c r="K104" s="42" t="s">
        <v>65</v>
      </c>
      <c r="L104" s="42" t="s">
        <v>65</v>
      </c>
      <c r="M104" s="42" t="s">
        <v>65</v>
      </c>
      <c r="N104" s="42" t="s">
        <v>65</v>
      </c>
      <c r="O104" s="42" t="s">
        <v>65</v>
      </c>
      <c r="P104" s="42" t="s">
        <v>65</v>
      </c>
      <c r="Q104" s="42" t="s">
        <v>65</v>
      </c>
      <c r="R104" s="42" t="s">
        <v>65</v>
      </c>
      <c r="S104" s="42" t="s">
        <v>65</v>
      </c>
      <c r="T104" s="42" t="s">
        <v>65</v>
      </c>
      <c r="U104" s="42" t="s">
        <v>65</v>
      </c>
    </row>
    <row r="105" spans="1:21" ht="47.25">
      <c r="A105" s="69" t="s">
        <v>270</v>
      </c>
      <c r="B105" s="57" t="s">
        <v>271</v>
      </c>
      <c r="C105" s="42" t="s">
        <v>272</v>
      </c>
      <c r="D105" s="42" t="s">
        <v>65</v>
      </c>
      <c r="E105" s="42" t="s">
        <v>65</v>
      </c>
      <c r="F105" s="42" t="s">
        <v>65</v>
      </c>
      <c r="G105" s="42" t="s">
        <v>65</v>
      </c>
      <c r="H105" s="42" t="s">
        <v>65</v>
      </c>
      <c r="I105" s="42" t="s">
        <v>65</v>
      </c>
      <c r="J105" s="44" t="s">
        <v>65</v>
      </c>
      <c r="K105" s="42" t="s">
        <v>65</v>
      </c>
      <c r="L105" s="42" t="s">
        <v>65</v>
      </c>
      <c r="M105" s="42" t="s">
        <v>65</v>
      </c>
      <c r="N105" s="42" t="s">
        <v>65</v>
      </c>
      <c r="O105" s="42" t="s">
        <v>65</v>
      </c>
      <c r="P105" s="42" t="s">
        <v>65</v>
      </c>
      <c r="Q105" s="42" t="s">
        <v>65</v>
      </c>
      <c r="R105" s="42" t="s">
        <v>65</v>
      </c>
      <c r="S105" s="42" t="s">
        <v>65</v>
      </c>
      <c r="T105" s="42" t="s">
        <v>65</v>
      </c>
      <c r="U105" s="42" t="s">
        <v>65</v>
      </c>
    </row>
    <row r="106" spans="1:21" ht="23.25" customHeight="1">
      <c r="A106" s="69" t="s">
        <v>273</v>
      </c>
      <c r="B106" s="57" t="s">
        <v>274</v>
      </c>
      <c r="C106" s="42" t="s">
        <v>275</v>
      </c>
      <c r="D106" s="42" t="s">
        <v>65</v>
      </c>
      <c r="E106" s="42" t="s">
        <v>65</v>
      </c>
      <c r="F106" s="42" t="s">
        <v>65</v>
      </c>
      <c r="G106" s="42" t="s">
        <v>65</v>
      </c>
      <c r="H106" s="42" t="s">
        <v>65</v>
      </c>
      <c r="I106" s="42" t="s">
        <v>65</v>
      </c>
      <c r="J106" s="44" t="s">
        <v>65</v>
      </c>
      <c r="K106" s="42" t="s">
        <v>65</v>
      </c>
      <c r="L106" s="42" t="s">
        <v>65</v>
      </c>
      <c r="M106" s="42" t="s">
        <v>65</v>
      </c>
      <c r="N106" s="42" t="s">
        <v>65</v>
      </c>
      <c r="O106" s="42" t="s">
        <v>65</v>
      </c>
      <c r="P106" s="42" t="s">
        <v>65</v>
      </c>
      <c r="Q106" s="42" t="s">
        <v>65</v>
      </c>
      <c r="R106" s="42" t="s">
        <v>65</v>
      </c>
      <c r="S106" s="42" t="s">
        <v>65</v>
      </c>
      <c r="T106" s="42" t="s">
        <v>65</v>
      </c>
      <c r="U106" s="42" t="s">
        <v>65</v>
      </c>
    </row>
    <row r="107" spans="1:21" ht="31.5">
      <c r="A107" s="69" t="s">
        <v>276</v>
      </c>
      <c r="B107" s="57" t="s">
        <v>277</v>
      </c>
      <c r="C107" s="42" t="s">
        <v>278</v>
      </c>
      <c r="D107" s="42" t="s">
        <v>65</v>
      </c>
      <c r="E107" s="42" t="s">
        <v>65</v>
      </c>
      <c r="F107" s="42" t="s">
        <v>65</v>
      </c>
      <c r="G107" s="42" t="s">
        <v>65</v>
      </c>
      <c r="H107" s="42" t="s">
        <v>65</v>
      </c>
      <c r="I107" s="42" t="s">
        <v>65</v>
      </c>
      <c r="J107" s="44" t="s">
        <v>65</v>
      </c>
      <c r="K107" s="42" t="s">
        <v>65</v>
      </c>
      <c r="L107" s="42" t="s">
        <v>65</v>
      </c>
      <c r="M107" s="42" t="s">
        <v>65</v>
      </c>
      <c r="N107" s="42" t="s">
        <v>65</v>
      </c>
      <c r="O107" s="42" t="s">
        <v>65</v>
      </c>
      <c r="P107" s="42" t="s">
        <v>65</v>
      </c>
      <c r="Q107" s="42" t="s">
        <v>65</v>
      </c>
      <c r="R107" s="42" t="s">
        <v>65</v>
      </c>
      <c r="S107" s="42" t="s">
        <v>65</v>
      </c>
      <c r="T107" s="42" t="s">
        <v>65</v>
      </c>
      <c r="U107" s="42" t="s">
        <v>65</v>
      </c>
    </row>
    <row r="108" spans="1:21" ht="31.5">
      <c r="A108" s="69" t="s">
        <v>279</v>
      </c>
      <c r="B108" s="41" t="s">
        <v>280</v>
      </c>
      <c r="C108" s="43" t="s">
        <v>281</v>
      </c>
      <c r="D108" s="42" t="s">
        <v>65</v>
      </c>
      <c r="E108" s="42" t="s">
        <v>65</v>
      </c>
      <c r="F108" s="42" t="s">
        <v>65</v>
      </c>
      <c r="G108" s="42" t="s">
        <v>65</v>
      </c>
      <c r="H108" s="42" t="s">
        <v>65</v>
      </c>
      <c r="I108" s="42" t="s">
        <v>65</v>
      </c>
      <c r="J108" s="44" t="s">
        <v>65</v>
      </c>
      <c r="K108" s="42" t="s">
        <v>65</v>
      </c>
      <c r="L108" s="42" t="s">
        <v>65</v>
      </c>
      <c r="M108" s="42" t="s">
        <v>65</v>
      </c>
      <c r="N108" s="42" t="s">
        <v>65</v>
      </c>
      <c r="O108" s="42" t="s">
        <v>65</v>
      </c>
      <c r="P108" s="42" t="s">
        <v>65</v>
      </c>
      <c r="Q108" s="42" t="s">
        <v>65</v>
      </c>
      <c r="R108" s="42" t="s">
        <v>65</v>
      </c>
      <c r="S108" s="42" t="s">
        <v>65</v>
      </c>
      <c r="T108" s="42" t="s">
        <v>65</v>
      </c>
      <c r="U108" s="42" t="s">
        <v>65</v>
      </c>
    </row>
    <row r="109" spans="1:21" ht="31.5">
      <c r="A109" s="58" t="s">
        <v>282</v>
      </c>
      <c r="B109" s="70" t="s">
        <v>147</v>
      </c>
      <c r="C109" s="60" t="s">
        <v>46</v>
      </c>
      <c r="D109" s="24" t="str">
        <f t="shared" ref="D109:U109" si="28">IF(NOT(SUM(D110:D113)=0),SUM(D110:D113),"нд")</f>
        <v>нд</v>
      </c>
      <c r="E109" s="24" t="str">
        <f t="shared" si="28"/>
        <v>нд</v>
      </c>
      <c r="F109" s="24" t="str">
        <f t="shared" si="28"/>
        <v>нд</v>
      </c>
      <c r="G109" s="24" t="str">
        <f t="shared" si="28"/>
        <v>нд</v>
      </c>
      <c r="H109" s="24" t="str">
        <f t="shared" si="28"/>
        <v>нд</v>
      </c>
      <c r="I109" s="24" t="str">
        <f t="shared" si="28"/>
        <v>нд</v>
      </c>
      <c r="J109" s="25" t="str">
        <f t="shared" si="28"/>
        <v>нд</v>
      </c>
      <c r="K109" s="24" t="str">
        <f t="shared" si="28"/>
        <v>нд</v>
      </c>
      <c r="L109" s="24" t="str">
        <f t="shared" si="28"/>
        <v>нд</v>
      </c>
      <c r="M109" s="24" t="str">
        <f t="shared" si="28"/>
        <v>нд</v>
      </c>
      <c r="N109" s="24" t="str">
        <f t="shared" si="28"/>
        <v>нд</v>
      </c>
      <c r="O109" s="24" t="str">
        <f t="shared" si="28"/>
        <v>нд</v>
      </c>
      <c r="P109" s="24" t="str">
        <f t="shared" si="28"/>
        <v>нд</v>
      </c>
      <c r="Q109" s="24" t="str">
        <f t="shared" si="28"/>
        <v>нд</v>
      </c>
      <c r="R109" s="24" t="str">
        <f t="shared" si="28"/>
        <v>нд</v>
      </c>
      <c r="S109" s="24" t="str">
        <f t="shared" si="28"/>
        <v>нд</v>
      </c>
      <c r="T109" s="24" t="str">
        <f t="shared" si="28"/>
        <v>нд</v>
      </c>
      <c r="U109" s="24" t="str">
        <f t="shared" si="28"/>
        <v>нд</v>
      </c>
    </row>
    <row r="110" spans="1:21" s="53" customFormat="1" ht="63">
      <c r="A110" s="68" t="s">
        <v>283</v>
      </c>
      <c r="B110" s="62" t="s">
        <v>284</v>
      </c>
      <c r="C110" s="63" t="s">
        <v>285</v>
      </c>
      <c r="D110" s="63" t="s">
        <v>65</v>
      </c>
      <c r="E110" s="63" t="s">
        <v>65</v>
      </c>
      <c r="F110" s="63" t="s">
        <v>65</v>
      </c>
      <c r="G110" s="63" t="s">
        <v>65</v>
      </c>
      <c r="H110" s="63" t="s">
        <v>65</v>
      </c>
      <c r="I110" s="63" t="s">
        <v>65</v>
      </c>
      <c r="J110" s="64" t="s">
        <v>65</v>
      </c>
      <c r="K110" s="63" t="s">
        <v>65</v>
      </c>
      <c r="L110" s="63" t="s">
        <v>65</v>
      </c>
      <c r="M110" s="63" t="s">
        <v>65</v>
      </c>
      <c r="N110" s="63" t="s">
        <v>65</v>
      </c>
      <c r="O110" s="63" t="s">
        <v>65</v>
      </c>
      <c r="P110" s="63" t="s">
        <v>65</v>
      </c>
      <c r="Q110" s="63" t="s">
        <v>65</v>
      </c>
      <c r="R110" s="63" t="s">
        <v>65</v>
      </c>
      <c r="S110" s="63" t="s">
        <v>65</v>
      </c>
      <c r="T110" s="63" t="s">
        <v>65</v>
      </c>
      <c r="U110" s="63" t="s">
        <v>65</v>
      </c>
    </row>
    <row r="111" spans="1:21" s="53" customFormat="1" ht="31.5">
      <c r="A111" s="68" t="s">
        <v>286</v>
      </c>
      <c r="B111" s="62" t="s">
        <v>287</v>
      </c>
      <c r="C111" s="63" t="s">
        <v>288</v>
      </c>
      <c r="D111" s="63" t="s">
        <v>65</v>
      </c>
      <c r="E111" s="63" t="s">
        <v>65</v>
      </c>
      <c r="F111" s="63" t="s">
        <v>65</v>
      </c>
      <c r="G111" s="63" t="s">
        <v>65</v>
      </c>
      <c r="H111" s="63" t="s">
        <v>65</v>
      </c>
      <c r="I111" s="63" t="s">
        <v>65</v>
      </c>
      <c r="J111" s="64" t="s">
        <v>65</v>
      </c>
      <c r="K111" s="63" t="s">
        <v>65</v>
      </c>
      <c r="L111" s="63" t="s">
        <v>65</v>
      </c>
      <c r="M111" s="63" t="s">
        <v>65</v>
      </c>
      <c r="N111" s="63" t="s">
        <v>65</v>
      </c>
      <c r="O111" s="63" t="s">
        <v>65</v>
      </c>
      <c r="P111" s="63" t="s">
        <v>65</v>
      </c>
      <c r="Q111" s="63" t="s">
        <v>65</v>
      </c>
      <c r="R111" s="63" t="s">
        <v>65</v>
      </c>
      <c r="S111" s="63" t="s">
        <v>65</v>
      </c>
      <c r="T111" s="63" t="s">
        <v>65</v>
      </c>
      <c r="U111" s="63" t="s">
        <v>65</v>
      </c>
    </row>
    <row r="112" spans="1:21" s="53" customFormat="1" ht="63">
      <c r="A112" s="68" t="s">
        <v>289</v>
      </c>
      <c r="B112" s="62" t="s">
        <v>290</v>
      </c>
      <c r="C112" s="63" t="s">
        <v>291</v>
      </c>
      <c r="D112" s="63" t="s">
        <v>65</v>
      </c>
      <c r="E112" s="63" t="s">
        <v>65</v>
      </c>
      <c r="F112" s="63" t="s">
        <v>65</v>
      </c>
      <c r="G112" s="63" t="s">
        <v>65</v>
      </c>
      <c r="H112" s="63" t="s">
        <v>65</v>
      </c>
      <c r="I112" s="63" t="s">
        <v>65</v>
      </c>
      <c r="J112" s="64" t="s">
        <v>65</v>
      </c>
      <c r="K112" s="63" t="s">
        <v>65</v>
      </c>
      <c r="L112" s="63" t="s">
        <v>65</v>
      </c>
      <c r="M112" s="63" t="s">
        <v>65</v>
      </c>
      <c r="N112" s="63" t="s">
        <v>65</v>
      </c>
      <c r="O112" s="63" t="s">
        <v>65</v>
      </c>
      <c r="P112" s="63" t="s">
        <v>65</v>
      </c>
      <c r="Q112" s="63" t="s">
        <v>65</v>
      </c>
      <c r="R112" s="63" t="s">
        <v>65</v>
      </c>
      <c r="S112" s="63" t="s">
        <v>65</v>
      </c>
      <c r="T112" s="63" t="s">
        <v>65</v>
      </c>
      <c r="U112" s="63" t="s">
        <v>65</v>
      </c>
    </row>
    <row r="113" spans="1:21" s="53" customFormat="1" ht="31.5">
      <c r="A113" s="68" t="s">
        <v>292</v>
      </c>
      <c r="B113" s="62" t="s">
        <v>293</v>
      </c>
      <c r="C113" s="63" t="s">
        <v>294</v>
      </c>
      <c r="D113" s="63" t="s">
        <v>65</v>
      </c>
      <c r="E113" s="63" t="s">
        <v>65</v>
      </c>
      <c r="F113" s="63" t="s">
        <v>65</v>
      </c>
      <c r="G113" s="63" t="s">
        <v>65</v>
      </c>
      <c r="H113" s="63" t="s">
        <v>65</v>
      </c>
      <c r="I113" s="63" t="s">
        <v>65</v>
      </c>
      <c r="J113" s="64" t="s">
        <v>65</v>
      </c>
      <c r="K113" s="63" t="s">
        <v>65</v>
      </c>
      <c r="L113" s="63" t="s">
        <v>65</v>
      </c>
      <c r="M113" s="63" t="s">
        <v>65</v>
      </c>
      <c r="N113" s="63" t="s">
        <v>65</v>
      </c>
      <c r="O113" s="63" t="s">
        <v>65</v>
      </c>
      <c r="P113" s="63" t="s">
        <v>65</v>
      </c>
      <c r="Q113" s="63" t="s">
        <v>65</v>
      </c>
      <c r="R113" s="63" t="s">
        <v>65</v>
      </c>
      <c r="S113" s="63" t="s">
        <v>65</v>
      </c>
      <c r="T113" s="63" t="s">
        <v>65</v>
      </c>
      <c r="U113" s="63" t="s">
        <v>65</v>
      </c>
    </row>
    <row r="114" spans="1:21" ht="15.75">
      <c r="A114" s="29" t="s">
        <v>295</v>
      </c>
      <c r="B114" s="30" t="s">
        <v>296</v>
      </c>
      <c r="C114" s="28" t="s">
        <v>46</v>
      </c>
      <c r="D114" s="17" t="str">
        <f t="shared" ref="D114:U114" si="29">IF(NOT(SUM(D115,D120)=0),SUM(D115,D120),"нд")</f>
        <v>нд</v>
      </c>
      <c r="E114" s="17" t="str">
        <f t="shared" si="29"/>
        <v>нд</v>
      </c>
      <c r="F114" s="17" t="str">
        <f t="shared" si="29"/>
        <v>нд</v>
      </c>
      <c r="G114" s="17" t="str">
        <f t="shared" si="29"/>
        <v>нд</v>
      </c>
      <c r="H114" s="17" t="str">
        <f t="shared" si="29"/>
        <v>нд</v>
      </c>
      <c r="I114" s="17" t="str">
        <f t="shared" si="29"/>
        <v>нд</v>
      </c>
      <c r="J114" s="19" t="str">
        <f t="shared" si="29"/>
        <v>нд</v>
      </c>
      <c r="K114" s="17" t="str">
        <f t="shared" si="29"/>
        <v>нд</v>
      </c>
      <c r="L114" s="17" t="str">
        <f t="shared" si="29"/>
        <v>нд</v>
      </c>
      <c r="M114" s="17" t="str">
        <f t="shared" si="29"/>
        <v>нд</v>
      </c>
      <c r="N114" s="17" t="str">
        <f t="shared" si="29"/>
        <v>нд</v>
      </c>
      <c r="O114" s="17" t="str">
        <f t="shared" si="29"/>
        <v>нд</v>
      </c>
      <c r="P114" s="17" t="str">
        <f t="shared" si="29"/>
        <v>нд</v>
      </c>
      <c r="Q114" s="17" t="str">
        <f t="shared" si="29"/>
        <v>нд</v>
      </c>
      <c r="R114" s="17" t="str">
        <f t="shared" si="29"/>
        <v>нд</v>
      </c>
      <c r="S114" s="17" t="str">
        <f t="shared" si="29"/>
        <v>нд</v>
      </c>
      <c r="T114" s="17" t="str">
        <f t="shared" si="29"/>
        <v>нд</v>
      </c>
      <c r="U114" s="17" t="str">
        <f t="shared" si="29"/>
        <v>нд</v>
      </c>
    </row>
    <row r="115" spans="1:21" ht="31.5">
      <c r="A115" s="46" t="s">
        <v>297</v>
      </c>
      <c r="B115" s="33" t="s">
        <v>61</v>
      </c>
      <c r="C115" s="21" t="s">
        <v>46</v>
      </c>
      <c r="D115" s="21" t="str">
        <f t="shared" ref="D115:E115" si="30">IF(NOT(SUM(D116:D119)=0),SUM(D116:D119),"нд")</f>
        <v>нд</v>
      </c>
      <c r="E115" s="21" t="str">
        <f t="shared" si="30"/>
        <v>нд</v>
      </c>
      <c r="F115" s="21" t="str">
        <f t="shared" ref="F115:U115" si="31">IF(NOT(SUM(F116:F119)=0),SUM(F116:F119),"нд")</f>
        <v>нд</v>
      </c>
      <c r="G115" s="21" t="str">
        <f t="shared" si="31"/>
        <v>нд</v>
      </c>
      <c r="H115" s="21" t="str">
        <f t="shared" si="31"/>
        <v>нд</v>
      </c>
      <c r="I115" s="21" t="str">
        <f t="shared" si="31"/>
        <v>нд</v>
      </c>
      <c r="J115" s="22" t="str">
        <f t="shared" si="31"/>
        <v>нд</v>
      </c>
      <c r="K115" s="21" t="str">
        <f t="shared" si="31"/>
        <v>нд</v>
      </c>
      <c r="L115" s="21" t="str">
        <f t="shared" si="31"/>
        <v>нд</v>
      </c>
      <c r="M115" s="21" t="str">
        <f t="shared" si="31"/>
        <v>нд</v>
      </c>
      <c r="N115" s="21" t="str">
        <f t="shared" si="31"/>
        <v>нд</v>
      </c>
      <c r="O115" s="21" t="str">
        <f t="shared" si="31"/>
        <v>нд</v>
      </c>
      <c r="P115" s="21" t="str">
        <f t="shared" si="31"/>
        <v>нд</v>
      </c>
      <c r="Q115" s="21" t="str">
        <f t="shared" si="31"/>
        <v>нд</v>
      </c>
      <c r="R115" s="21" t="str">
        <f t="shared" si="31"/>
        <v>нд</v>
      </c>
      <c r="S115" s="21" t="str">
        <f t="shared" si="31"/>
        <v>нд</v>
      </c>
      <c r="T115" s="21" t="str">
        <f t="shared" si="31"/>
        <v>нд</v>
      </c>
      <c r="U115" s="21" t="str">
        <f t="shared" si="31"/>
        <v>нд</v>
      </c>
    </row>
    <row r="116" spans="1:21" s="53" customFormat="1" ht="15.75">
      <c r="A116" s="74" t="s">
        <v>298</v>
      </c>
      <c r="B116" s="62" t="s">
        <v>299</v>
      </c>
      <c r="C116" s="75" t="s">
        <v>300</v>
      </c>
      <c r="D116" s="75" t="s">
        <v>65</v>
      </c>
      <c r="E116" s="75" t="s">
        <v>65</v>
      </c>
      <c r="F116" s="75" t="s">
        <v>65</v>
      </c>
      <c r="G116" s="75" t="s">
        <v>65</v>
      </c>
      <c r="H116" s="75" t="s">
        <v>65</v>
      </c>
      <c r="I116" s="75" t="s">
        <v>65</v>
      </c>
      <c r="J116" s="64" t="s">
        <v>65</v>
      </c>
      <c r="K116" s="75" t="s">
        <v>65</v>
      </c>
      <c r="L116" s="75" t="s">
        <v>65</v>
      </c>
      <c r="M116" s="75" t="s">
        <v>65</v>
      </c>
      <c r="N116" s="75" t="s">
        <v>65</v>
      </c>
      <c r="O116" s="75" t="s">
        <v>65</v>
      </c>
      <c r="P116" s="75" t="s">
        <v>65</v>
      </c>
      <c r="Q116" s="75" t="s">
        <v>65</v>
      </c>
      <c r="R116" s="75" t="s">
        <v>65</v>
      </c>
      <c r="S116" s="75" t="s">
        <v>65</v>
      </c>
      <c r="T116" s="75" t="s">
        <v>65</v>
      </c>
      <c r="U116" s="75" t="s">
        <v>65</v>
      </c>
    </row>
    <row r="117" spans="1:21" s="53" customFormat="1" ht="31.5">
      <c r="A117" s="76" t="s">
        <v>301</v>
      </c>
      <c r="B117" s="77" t="s">
        <v>302</v>
      </c>
      <c r="C117" s="75" t="s">
        <v>303</v>
      </c>
      <c r="D117" s="75" t="s">
        <v>65</v>
      </c>
      <c r="E117" s="75" t="s">
        <v>65</v>
      </c>
      <c r="F117" s="75" t="s">
        <v>65</v>
      </c>
      <c r="G117" s="75" t="s">
        <v>65</v>
      </c>
      <c r="H117" s="75" t="s">
        <v>65</v>
      </c>
      <c r="I117" s="75" t="s">
        <v>65</v>
      </c>
      <c r="J117" s="64" t="s">
        <v>65</v>
      </c>
      <c r="K117" s="75" t="s">
        <v>65</v>
      </c>
      <c r="L117" s="75" t="s">
        <v>65</v>
      </c>
      <c r="M117" s="75" t="s">
        <v>65</v>
      </c>
      <c r="N117" s="75" t="s">
        <v>65</v>
      </c>
      <c r="O117" s="75" t="s">
        <v>65</v>
      </c>
      <c r="P117" s="75" t="s">
        <v>65</v>
      </c>
      <c r="Q117" s="75" t="s">
        <v>65</v>
      </c>
      <c r="R117" s="75" t="s">
        <v>65</v>
      </c>
      <c r="S117" s="75" t="s">
        <v>65</v>
      </c>
      <c r="T117" s="75" t="s">
        <v>65</v>
      </c>
      <c r="U117" s="75" t="s">
        <v>65</v>
      </c>
    </row>
    <row r="118" spans="1:21" ht="15.75">
      <c r="A118" s="40" t="s">
        <v>304</v>
      </c>
      <c r="B118" s="67" t="s">
        <v>305</v>
      </c>
      <c r="C118" s="42" t="s">
        <v>306</v>
      </c>
      <c r="D118" s="42" t="s">
        <v>65</v>
      </c>
      <c r="E118" s="42" t="s">
        <v>65</v>
      </c>
      <c r="F118" s="42" t="s">
        <v>65</v>
      </c>
      <c r="G118" s="42" t="s">
        <v>65</v>
      </c>
      <c r="H118" s="42" t="s">
        <v>65</v>
      </c>
      <c r="I118" s="42" t="s">
        <v>65</v>
      </c>
      <c r="J118" s="44" t="s">
        <v>65</v>
      </c>
      <c r="K118" s="42" t="s">
        <v>65</v>
      </c>
      <c r="L118" s="42" t="s">
        <v>65</v>
      </c>
      <c r="M118" s="42" t="s">
        <v>65</v>
      </c>
      <c r="N118" s="42" t="s">
        <v>65</v>
      </c>
      <c r="O118" s="42" t="s">
        <v>65</v>
      </c>
      <c r="P118" s="42" t="s">
        <v>65</v>
      </c>
      <c r="Q118" s="42" t="s">
        <v>65</v>
      </c>
      <c r="R118" s="42" t="s">
        <v>65</v>
      </c>
      <c r="S118" s="42" t="s">
        <v>65</v>
      </c>
      <c r="T118" s="42" t="s">
        <v>65</v>
      </c>
      <c r="U118" s="42" t="s">
        <v>65</v>
      </c>
    </row>
    <row r="119" spans="1:21" ht="31.5">
      <c r="A119" s="69" t="s">
        <v>307</v>
      </c>
      <c r="B119" s="41" t="s">
        <v>308</v>
      </c>
      <c r="C119" s="43" t="s">
        <v>309</v>
      </c>
      <c r="D119" s="42" t="s">
        <v>65</v>
      </c>
      <c r="E119" s="42" t="s">
        <v>65</v>
      </c>
      <c r="F119" s="42" t="s">
        <v>65</v>
      </c>
      <c r="G119" s="42" t="s">
        <v>65</v>
      </c>
      <c r="H119" s="42" t="s">
        <v>65</v>
      </c>
      <c r="I119" s="42" t="s">
        <v>65</v>
      </c>
      <c r="J119" s="44" t="s">
        <v>65</v>
      </c>
      <c r="K119" s="42" t="s">
        <v>65</v>
      </c>
      <c r="L119" s="42" t="s">
        <v>65</v>
      </c>
      <c r="M119" s="42" t="s">
        <v>65</v>
      </c>
      <c r="N119" s="42" t="s">
        <v>65</v>
      </c>
      <c r="O119" s="42" t="s">
        <v>65</v>
      </c>
      <c r="P119" s="42" t="s">
        <v>65</v>
      </c>
      <c r="Q119" s="42" t="s">
        <v>65</v>
      </c>
      <c r="R119" s="42" t="s">
        <v>65</v>
      </c>
      <c r="S119" s="42" t="s">
        <v>65</v>
      </c>
      <c r="T119" s="42" t="s">
        <v>65</v>
      </c>
      <c r="U119" s="42" t="s">
        <v>65</v>
      </c>
    </row>
    <row r="120" spans="1:21" ht="31.5">
      <c r="A120" s="58" t="s">
        <v>310</v>
      </c>
      <c r="B120" s="70" t="s">
        <v>147</v>
      </c>
      <c r="C120" s="60" t="s">
        <v>46</v>
      </c>
      <c r="D120" s="24" t="str">
        <f t="shared" ref="D120:U120" si="32">IF(NOT(SUM(D121:D123)=0),SUM(D121:D123),"нд")</f>
        <v>нд</v>
      </c>
      <c r="E120" s="24" t="str">
        <f t="shared" si="32"/>
        <v>нд</v>
      </c>
      <c r="F120" s="24" t="str">
        <f t="shared" si="32"/>
        <v>нд</v>
      </c>
      <c r="G120" s="24" t="str">
        <f t="shared" si="32"/>
        <v>нд</v>
      </c>
      <c r="H120" s="24" t="str">
        <f t="shared" si="32"/>
        <v>нд</v>
      </c>
      <c r="I120" s="24" t="str">
        <f t="shared" si="32"/>
        <v>нд</v>
      </c>
      <c r="J120" s="25" t="str">
        <f t="shared" si="32"/>
        <v>нд</v>
      </c>
      <c r="K120" s="24" t="str">
        <f t="shared" si="32"/>
        <v>нд</v>
      </c>
      <c r="L120" s="24" t="str">
        <f t="shared" si="32"/>
        <v>нд</v>
      </c>
      <c r="M120" s="24" t="str">
        <f t="shared" si="32"/>
        <v>нд</v>
      </c>
      <c r="N120" s="24" t="str">
        <f t="shared" si="32"/>
        <v>нд</v>
      </c>
      <c r="O120" s="24" t="str">
        <f t="shared" si="32"/>
        <v>нд</v>
      </c>
      <c r="P120" s="24" t="str">
        <f t="shared" si="32"/>
        <v>нд</v>
      </c>
      <c r="Q120" s="24" t="str">
        <f t="shared" si="32"/>
        <v>нд</v>
      </c>
      <c r="R120" s="24" t="str">
        <f t="shared" si="32"/>
        <v>нд</v>
      </c>
      <c r="S120" s="24" t="str">
        <f t="shared" si="32"/>
        <v>нд</v>
      </c>
      <c r="T120" s="24" t="str">
        <f t="shared" si="32"/>
        <v>нд</v>
      </c>
      <c r="U120" s="24" t="str">
        <f t="shared" si="32"/>
        <v>нд</v>
      </c>
    </row>
    <row r="121" spans="1:21" ht="15.75">
      <c r="A121" s="35" t="s">
        <v>311</v>
      </c>
      <c r="B121" s="56" t="s">
        <v>312</v>
      </c>
      <c r="C121" s="37" t="s">
        <v>313</v>
      </c>
      <c r="D121" s="42" t="s">
        <v>65</v>
      </c>
      <c r="E121" s="42" t="s">
        <v>65</v>
      </c>
      <c r="F121" s="42" t="s">
        <v>65</v>
      </c>
      <c r="G121" s="42" t="s">
        <v>65</v>
      </c>
      <c r="H121" s="42" t="s">
        <v>65</v>
      </c>
      <c r="I121" s="42" t="s">
        <v>65</v>
      </c>
      <c r="J121" s="44" t="s">
        <v>65</v>
      </c>
      <c r="K121" s="42" t="s">
        <v>65</v>
      </c>
      <c r="L121" s="42" t="s">
        <v>65</v>
      </c>
      <c r="M121" s="42" t="s">
        <v>65</v>
      </c>
      <c r="N121" s="42" t="s">
        <v>65</v>
      </c>
      <c r="O121" s="42" t="s">
        <v>65</v>
      </c>
      <c r="P121" s="42" t="s">
        <v>65</v>
      </c>
      <c r="Q121" s="42" t="s">
        <v>65</v>
      </c>
      <c r="R121" s="42" t="s">
        <v>65</v>
      </c>
      <c r="S121" s="42" t="s">
        <v>65</v>
      </c>
      <c r="T121" s="42" t="s">
        <v>65</v>
      </c>
      <c r="U121" s="42" t="s">
        <v>65</v>
      </c>
    </row>
    <row r="122" spans="1:21" ht="47.25">
      <c r="A122" s="40" t="s">
        <v>314</v>
      </c>
      <c r="B122" s="71" t="s">
        <v>315</v>
      </c>
      <c r="C122" s="42" t="s">
        <v>316</v>
      </c>
      <c r="D122" s="42" t="s">
        <v>65</v>
      </c>
      <c r="E122" s="42" t="s">
        <v>65</v>
      </c>
      <c r="F122" s="42" t="s">
        <v>65</v>
      </c>
      <c r="G122" s="42" t="s">
        <v>65</v>
      </c>
      <c r="H122" s="42" t="s">
        <v>65</v>
      </c>
      <c r="I122" s="42" t="s">
        <v>65</v>
      </c>
      <c r="J122" s="44" t="s">
        <v>65</v>
      </c>
      <c r="K122" s="42" t="s">
        <v>65</v>
      </c>
      <c r="L122" s="42" t="s">
        <v>65</v>
      </c>
      <c r="M122" s="42" t="s">
        <v>65</v>
      </c>
      <c r="N122" s="42" t="s">
        <v>65</v>
      </c>
      <c r="O122" s="42" t="s">
        <v>65</v>
      </c>
      <c r="P122" s="42" t="s">
        <v>65</v>
      </c>
      <c r="Q122" s="42" t="s">
        <v>65</v>
      </c>
      <c r="R122" s="42" t="s">
        <v>65</v>
      </c>
      <c r="S122" s="42" t="s">
        <v>65</v>
      </c>
      <c r="T122" s="42" t="s">
        <v>65</v>
      </c>
      <c r="U122" s="42" t="s">
        <v>65</v>
      </c>
    </row>
    <row r="123" spans="1:21" ht="15.75">
      <c r="A123" s="69" t="s">
        <v>317</v>
      </c>
      <c r="B123" s="41" t="s">
        <v>318</v>
      </c>
      <c r="C123" s="43" t="s">
        <v>319</v>
      </c>
      <c r="D123" s="42" t="s">
        <v>65</v>
      </c>
      <c r="E123" s="42" t="s">
        <v>65</v>
      </c>
      <c r="F123" s="42" t="s">
        <v>65</v>
      </c>
      <c r="G123" s="42" t="s">
        <v>65</v>
      </c>
      <c r="H123" s="42" t="s">
        <v>65</v>
      </c>
      <c r="I123" s="42" t="s">
        <v>65</v>
      </c>
      <c r="J123" s="44" t="s">
        <v>65</v>
      </c>
      <c r="K123" s="42" t="s">
        <v>65</v>
      </c>
      <c r="L123" s="42" t="s">
        <v>65</v>
      </c>
      <c r="M123" s="42" t="s">
        <v>65</v>
      </c>
      <c r="N123" s="42" t="s">
        <v>65</v>
      </c>
      <c r="O123" s="42" t="s">
        <v>65</v>
      </c>
      <c r="P123" s="42" t="s">
        <v>65</v>
      </c>
      <c r="Q123" s="42" t="s">
        <v>65</v>
      </c>
      <c r="R123" s="42" t="s">
        <v>65</v>
      </c>
      <c r="S123" s="42" t="s">
        <v>65</v>
      </c>
      <c r="T123" s="42" t="s">
        <v>65</v>
      </c>
      <c r="U123" s="42" t="s">
        <v>65</v>
      </c>
    </row>
    <row r="124" spans="1:21" ht="15.75">
      <c r="A124" s="28">
        <v>2</v>
      </c>
      <c r="B124" s="72" t="s">
        <v>320</v>
      </c>
      <c r="C124" s="28" t="s">
        <v>46</v>
      </c>
      <c r="D124" s="17" t="str">
        <f t="shared" ref="D124:O126" si="33">IF(NOT(SUM(D125)=0),SUM(D125),"нд")</f>
        <v>нд</v>
      </c>
      <c r="E124" s="17" t="str">
        <f t="shared" si="33"/>
        <v>нд</v>
      </c>
      <c r="F124" s="17" t="str">
        <f t="shared" si="33"/>
        <v>нд</v>
      </c>
      <c r="G124" s="17" t="str">
        <f t="shared" si="33"/>
        <v>нд</v>
      </c>
      <c r="H124" s="17" t="str">
        <f t="shared" si="33"/>
        <v>нд</v>
      </c>
      <c r="I124" s="17" t="str">
        <f t="shared" si="33"/>
        <v>нд</v>
      </c>
      <c r="J124" s="19" t="str">
        <f t="shared" si="33"/>
        <v>нд</v>
      </c>
      <c r="K124" s="17" t="str">
        <f t="shared" si="33"/>
        <v>нд</v>
      </c>
      <c r="L124" s="17">
        <f t="shared" si="33"/>
        <v>3.4765000000000001</v>
      </c>
      <c r="M124" s="17">
        <f t="shared" si="33"/>
        <v>2.8559999999999999</v>
      </c>
      <c r="N124" s="17" t="str">
        <f t="shared" si="33"/>
        <v>нд</v>
      </c>
      <c r="O124" s="17" t="str">
        <f t="shared" si="33"/>
        <v>нд</v>
      </c>
      <c r="P124" s="17" t="str">
        <f t="shared" ref="P124:U124" si="34">IF(NOT(SUM(P125)=0),SUM(P125),"нд")</f>
        <v>нд</v>
      </c>
      <c r="Q124" s="17" t="str">
        <f t="shared" si="34"/>
        <v>нд</v>
      </c>
      <c r="R124" s="17" t="str">
        <f t="shared" si="34"/>
        <v>нд</v>
      </c>
      <c r="S124" s="17" t="str">
        <f t="shared" si="34"/>
        <v>нд</v>
      </c>
      <c r="T124" s="17" t="str">
        <f t="shared" si="34"/>
        <v>нд</v>
      </c>
      <c r="U124" s="17" t="str">
        <f t="shared" si="34"/>
        <v>нд</v>
      </c>
    </row>
    <row r="125" spans="1:21" ht="47.25">
      <c r="A125" s="29" t="s">
        <v>321</v>
      </c>
      <c r="B125" s="72" t="s">
        <v>51</v>
      </c>
      <c r="C125" s="28" t="s">
        <v>46</v>
      </c>
      <c r="D125" s="17" t="str">
        <f t="shared" si="33"/>
        <v>нд</v>
      </c>
      <c r="E125" s="17" t="str">
        <f t="shared" si="33"/>
        <v>нд</v>
      </c>
      <c r="F125" s="17" t="str">
        <f t="shared" ref="F125:U126" si="35">IF(NOT(SUM(F126)=0),SUM(F126),"нд")</f>
        <v>нд</v>
      </c>
      <c r="G125" s="17" t="str">
        <f t="shared" si="35"/>
        <v>нд</v>
      </c>
      <c r="H125" s="17" t="str">
        <f t="shared" si="35"/>
        <v>нд</v>
      </c>
      <c r="I125" s="17" t="str">
        <f t="shared" si="35"/>
        <v>нд</v>
      </c>
      <c r="J125" s="19" t="str">
        <f t="shared" si="35"/>
        <v>нд</v>
      </c>
      <c r="K125" s="17" t="str">
        <f t="shared" si="35"/>
        <v>нд</v>
      </c>
      <c r="L125" s="17">
        <f t="shared" si="35"/>
        <v>3.4765000000000001</v>
      </c>
      <c r="M125" s="17">
        <f t="shared" si="35"/>
        <v>2.8559999999999999</v>
      </c>
      <c r="N125" s="17" t="str">
        <f t="shared" si="35"/>
        <v>нд</v>
      </c>
      <c r="O125" s="17" t="str">
        <f t="shared" si="35"/>
        <v>нд</v>
      </c>
      <c r="P125" s="17" t="str">
        <f t="shared" si="35"/>
        <v>нд</v>
      </c>
      <c r="Q125" s="17" t="str">
        <f t="shared" si="35"/>
        <v>нд</v>
      </c>
      <c r="R125" s="17" t="str">
        <f t="shared" si="35"/>
        <v>нд</v>
      </c>
      <c r="S125" s="17" t="str">
        <f t="shared" si="35"/>
        <v>нд</v>
      </c>
      <c r="T125" s="17" t="str">
        <f t="shared" si="35"/>
        <v>нд</v>
      </c>
      <c r="U125" s="17" t="str">
        <f t="shared" si="35"/>
        <v>нд</v>
      </c>
    </row>
    <row r="126" spans="1:21" ht="15.75">
      <c r="A126" s="29" t="s">
        <v>322</v>
      </c>
      <c r="B126" s="30" t="s">
        <v>53</v>
      </c>
      <c r="C126" s="28" t="s">
        <v>46</v>
      </c>
      <c r="D126" s="17" t="str">
        <f t="shared" si="33"/>
        <v>нд</v>
      </c>
      <c r="E126" s="17" t="str">
        <f t="shared" si="33"/>
        <v>нд</v>
      </c>
      <c r="F126" s="17" t="str">
        <f t="shared" si="35"/>
        <v>нд</v>
      </c>
      <c r="G126" s="17" t="str">
        <f t="shared" si="35"/>
        <v>нд</v>
      </c>
      <c r="H126" s="17" t="str">
        <f t="shared" si="35"/>
        <v>нд</v>
      </c>
      <c r="I126" s="17" t="str">
        <f t="shared" si="35"/>
        <v>нд</v>
      </c>
      <c r="J126" s="19" t="str">
        <f t="shared" si="35"/>
        <v>нд</v>
      </c>
      <c r="K126" s="17" t="str">
        <f t="shared" si="35"/>
        <v>нд</v>
      </c>
      <c r="L126" s="17">
        <f t="shared" si="35"/>
        <v>3.4765000000000001</v>
      </c>
      <c r="M126" s="17">
        <f t="shared" si="35"/>
        <v>2.8559999999999999</v>
      </c>
      <c r="N126" s="17" t="str">
        <f t="shared" si="35"/>
        <v>нд</v>
      </c>
      <c r="O126" s="17" t="str">
        <f t="shared" si="35"/>
        <v>нд</v>
      </c>
      <c r="P126" s="17" t="str">
        <f t="shared" si="35"/>
        <v>нд</v>
      </c>
      <c r="Q126" s="17" t="str">
        <f t="shared" si="35"/>
        <v>нд</v>
      </c>
      <c r="R126" s="17" t="str">
        <f t="shared" si="35"/>
        <v>нд</v>
      </c>
      <c r="S126" s="17" t="str">
        <f t="shared" si="35"/>
        <v>нд</v>
      </c>
      <c r="T126" s="17" t="str">
        <f t="shared" si="35"/>
        <v>нд</v>
      </c>
      <c r="U126" s="17" t="str">
        <f t="shared" si="35"/>
        <v>нд</v>
      </c>
    </row>
    <row r="127" spans="1:21" ht="15.75">
      <c r="A127" s="29" t="s">
        <v>323</v>
      </c>
      <c r="B127" s="30" t="s">
        <v>55</v>
      </c>
      <c r="C127" s="28" t="s">
        <v>46</v>
      </c>
      <c r="D127" s="17" t="str">
        <f t="shared" ref="D127:U127" si="36">IF(NOT(SUM(D128,D133)=0),SUM(D128,D133),"нд")</f>
        <v>нд</v>
      </c>
      <c r="E127" s="17" t="str">
        <f t="shared" si="36"/>
        <v>нд</v>
      </c>
      <c r="F127" s="17" t="str">
        <f t="shared" si="36"/>
        <v>нд</v>
      </c>
      <c r="G127" s="17" t="str">
        <f t="shared" si="36"/>
        <v>нд</v>
      </c>
      <c r="H127" s="17" t="str">
        <f t="shared" si="36"/>
        <v>нд</v>
      </c>
      <c r="I127" s="17" t="str">
        <f t="shared" si="36"/>
        <v>нд</v>
      </c>
      <c r="J127" s="19" t="str">
        <f t="shared" si="36"/>
        <v>нд</v>
      </c>
      <c r="K127" s="17" t="str">
        <f t="shared" si="36"/>
        <v>нд</v>
      </c>
      <c r="L127" s="17">
        <f t="shared" si="36"/>
        <v>3.4765000000000001</v>
      </c>
      <c r="M127" s="17">
        <f t="shared" si="36"/>
        <v>2.8559999999999999</v>
      </c>
      <c r="N127" s="17" t="str">
        <f t="shared" si="36"/>
        <v>нд</v>
      </c>
      <c r="O127" s="17" t="str">
        <f t="shared" si="36"/>
        <v>нд</v>
      </c>
      <c r="P127" s="17" t="str">
        <f t="shared" si="36"/>
        <v>нд</v>
      </c>
      <c r="Q127" s="17" t="str">
        <f t="shared" si="36"/>
        <v>нд</v>
      </c>
      <c r="R127" s="17" t="str">
        <f t="shared" si="36"/>
        <v>нд</v>
      </c>
      <c r="S127" s="17" t="str">
        <f t="shared" si="36"/>
        <v>нд</v>
      </c>
      <c r="T127" s="17" t="str">
        <f t="shared" si="36"/>
        <v>нд</v>
      </c>
      <c r="U127" s="17" t="str">
        <f t="shared" si="36"/>
        <v>нд</v>
      </c>
    </row>
    <row r="128" spans="1:21" ht="15.75">
      <c r="A128" s="29" t="s">
        <v>324</v>
      </c>
      <c r="B128" s="30" t="s">
        <v>325</v>
      </c>
      <c r="C128" s="28" t="s">
        <v>46</v>
      </c>
      <c r="D128" s="17" t="str">
        <f t="shared" ref="D128:O129" si="37">IF(NOT(SUM(D129)=0),SUM(D129),"нд")</f>
        <v>нд</v>
      </c>
      <c r="E128" s="17" t="str">
        <f t="shared" si="37"/>
        <v>нд</v>
      </c>
      <c r="F128" s="17" t="str">
        <f t="shared" si="37"/>
        <v>нд</v>
      </c>
      <c r="G128" s="17" t="str">
        <f t="shared" si="37"/>
        <v>нд</v>
      </c>
      <c r="H128" s="17" t="str">
        <f t="shared" si="37"/>
        <v>нд</v>
      </c>
      <c r="I128" s="17" t="str">
        <f t="shared" si="37"/>
        <v>нд</v>
      </c>
      <c r="J128" s="19" t="str">
        <f t="shared" si="37"/>
        <v>нд</v>
      </c>
      <c r="K128" s="17" t="str">
        <f t="shared" si="37"/>
        <v>нд</v>
      </c>
      <c r="L128" s="17">
        <f t="shared" si="37"/>
        <v>3.4765000000000001</v>
      </c>
      <c r="M128" s="17">
        <f t="shared" si="37"/>
        <v>2.8559999999999999</v>
      </c>
      <c r="N128" s="17" t="str">
        <f t="shared" si="37"/>
        <v>нд</v>
      </c>
      <c r="O128" s="17" t="str">
        <f t="shared" si="37"/>
        <v>нд</v>
      </c>
      <c r="P128" s="17" t="str">
        <f t="shared" ref="P128:U128" si="38">IF(NOT(SUM(P129)=0),SUM(P129),"нд")</f>
        <v>нд</v>
      </c>
      <c r="Q128" s="17" t="str">
        <f t="shared" si="38"/>
        <v>нд</v>
      </c>
      <c r="R128" s="17" t="str">
        <f t="shared" si="38"/>
        <v>нд</v>
      </c>
      <c r="S128" s="17" t="str">
        <f t="shared" si="38"/>
        <v>нд</v>
      </c>
      <c r="T128" s="17" t="str">
        <f t="shared" si="38"/>
        <v>нд</v>
      </c>
      <c r="U128" s="17" t="str">
        <f t="shared" si="38"/>
        <v>нд</v>
      </c>
    </row>
    <row r="129" spans="1:21" ht="15.75">
      <c r="A129" s="29" t="s">
        <v>326</v>
      </c>
      <c r="B129" s="30" t="s">
        <v>59</v>
      </c>
      <c r="C129" s="28" t="s">
        <v>46</v>
      </c>
      <c r="D129" s="17" t="str">
        <f t="shared" si="37"/>
        <v>нд</v>
      </c>
      <c r="E129" s="17" t="str">
        <f t="shared" si="37"/>
        <v>нд</v>
      </c>
      <c r="F129" s="17" t="str">
        <f t="shared" ref="F129:U129" si="39">IF(NOT(SUM(F130)=0),SUM(F130),"нд")</f>
        <v>нд</v>
      </c>
      <c r="G129" s="17" t="str">
        <f t="shared" si="39"/>
        <v>нд</v>
      </c>
      <c r="H129" s="17" t="str">
        <f t="shared" si="39"/>
        <v>нд</v>
      </c>
      <c r="I129" s="17" t="str">
        <f t="shared" si="39"/>
        <v>нд</v>
      </c>
      <c r="J129" s="19" t="str">
        <f t="shared" si="39"/>
        <v>нд</v>
      </c>
      <c r="K129" s="17" t="str">
        <f t="shared" si="39"/>
        <v>нд</v>
      </c>
      <c r="L129" s="17">
        <f t="shared" si="39"/>
        <v>3.4765000000000001</v>
      </c>
      <c r="M129" s="17">
        <f t="shared" si="39"/>
        <v>2.8559999999999999</v>
      </c>
      <c r="N129" s="17" t="str">
        <f t="shared" si="39"/>
        <v>нд</v>
      </c>
      <c r="O129" s="17" t="str">
        <f t="shared" si="39"/>
        <v>нд</v>
      </c>
      <c r="P129" s="17" t="str">
        <f t="shared" si="39"/>
        <v>нд</v>
      </c>
      <c r="Q129" s="17" t="str">
        <f t="shared" si="39"/>
        <v>нд</v>
      </c>
      <c r="R129" s="17" t="str">
        <f t="shared" si="39"/>
        <v>нд</v>
      </c>
      <c r="S129" s="17" t="str">
        <f t="shared" si="39"/>
        <v>нд</v>
      </c>
      <c r="T129" s="17" t="str">
        <f t="shared" si="39"/>
        <v>нд</v>
      </c>
      <c r="U129" s="17" t="str">
        <f t="shared" si="39"/>
        <v>нд</v>
      </c>
    </row>
    <row r="130" spans="1:21" ht="31.5">
      <c r="A130" s="58" t="s">
        <v>327</v>
      </c>
      <c r="B130" s="70" t="s">
        <v>147</v>
      </c>
      <c r="C130" s="60" t="s">
        <v>46</v>
      </c>
      <c r="D130" s="24" t="str">
        <f t="shared" ref="D130:E130" si="40">IF(NOT(SUM(D131:D132)=0),SUM(D131:D132),"нд")</f>
        <v>нд</v>
      </c>
      <c r="E130" s="24" t="str">
        <f t="shared" si="40"/>
        <v>нд</v>
      </c>
      <c r="F130" s="24" t="str">
        <f t="shared" ref="F130:U130" si="41">IF(NOT(SUM(F131:F132)=0),SUM(F131:F132),"нд")</f>
        <v>нд</v>
      </c>
      <c r="G130" s="24" t="str">
        <f t="shared" si="41"/>
        <v>нд</v>
      </c>
      <c r="H130" s="24" t="str">
        <f t="shared" si="41"/>
        <v>нд</v>
      </c>
      <c r="I130" s="24" t="str">
        <f t="shared" si="41"/>
        <v>нд</v>
      </c>
      <c r="J130" s="25" t="str">
        <f t="shared" si="41"/>
        <v>нд</v>
      </c>
      <c r="K130" s="24" t="str">
        <f t="shared" si="41"/>
        <v>нд</v>
      </c>
      <c r="L130" s="24">
        <f t="shared" si="41"/>
        <v>3.4765000000000001</v>
      </c>
      <c r="M130" s="24">
        <f t="shared" si="41"/>
        <v>2.8559999999999999</v>
      </c>
      <c r="N130" s="24" t="str">
        <f t="shared" si="41"/>
        <v>нд</v>
      </c>
      <c r="O130" s="24" t="str">
        <f t="shared" si="41"/>
        <v>нд</v>
      </c>
      <c r="P130" s="24" t="str">
        <f t="shared" si="41"/>
        <v>нд</v>
      </c>
      <c r="Q130" s="24" t="str">
        <f t="shared" si="41"/>
        <v>нд</v>
      </c>
      <c r="R130" s="24" t="str">
        <f t="shared" si="41"/>
        <v>нд</v>
      </c>
      <c r="S130" s="24" t="str">
        <f t="shared" si="41"/>
        <v>нд</v>
      </c>
      <c r="T130" s="24" t="str">
        <f t="shared" si="41"/>
        <v>нд</v>
      </c>
      <c r="U130" s="24" t="str">
        <f t="shared" si="41"/>
        <v>нд</v>
      </c>
    </row>
    <row r="131" spans="1:21" s="53" customFormat="1" ht="47.25">
      <c r="A131" s="74" t="s">
        <v>328</v>
      </c>
      <c r="B131" s="78" t="s">
        <v>329</v>
      </c>
      <c r="C131" s="79" t="s">
        <v>330</v>
      </c>
      <c r="D131" s="75" t="s">
        <v>65</v>
      </c>
      <c r="E131" s="75" t="s">
        <v>65</v>
      </c>
      <c r="F131" s="75" t="s">
        <v>65</v>
      </c>
      <c r="G131" s="75" t="s">
        <v>65</v>
      </c>
      <c r="H131" s="75" t="s">
        <v>65</v>
      </c>
      <c r="I131" s="75" t="s">
        <v>65</v>
      </c>
      <c r="J131" s="64" t="s">
        <v>65</v>
      </c>
      <c r="K131" s="75" t="s">
        <v>65</v>
      </c>
      <c r="L131" s="80">
        <v>0.27650000000000002</v>
      </c>
      <c r="M131" s="81">
        <f>0.232+0.05</f>
        <v>0.28200000000000003</v>
      </c>
      <c r="N131" s="75" t="s">
        <v>65</v>
      </c>
      <c r="O131" s="75" t="s">
        <v>65</v>
      </c>
      <c r="P131" s="75" t="s">
        <v>65</v>
      </c>
      <c r="Q131" s="75" t="s">
        <v>65</v>
      </c>
      <c r="R131" s="75" t="s">
        <v>65</v>
      </c>
      <c r="S131" s="75" t="s">
        <v>65</v>
      </c>
      <c r="T131" s="75" t="s">
        <v>65</v>
      </c>
      <c r="U131" s="75" t="s">
        <v>65</v>
      </c>
    </row>
    <row r="132" spans="1:21" s="53" customFormat="1" ht="47.25">
      <c r="A132" s="74" t="s">
        <v>331</v>
      </c>
      <c r="B132" s="78" t="s">
        <v>332</v>
      </c>
      <c r="C132" s="79" t="s">
        <v>333</v>
      </c>
      <c r="D132" s="75" t="s">
        <v>65</v>
      </c>
      <c r="E132" s="75" t="s">
        <v>65</v>
      </c>
      <c r="F132" s="75" t="s">
        <v>65</v>
      </c>
      <c r="G132" s="75" t="s">
        <v>65</v>
      </c>
      <c r="H132" s="75" t="s">
        <v>65</v>
      </c>
      <c r="I132" s="75" t="s">
        <v>65</v>
      </c>
      <c r="J132" s="64" t="s">
        <v>65</v>
      </c>
      <c r="K132" s="75" t="s">
        <v>65</v>
      </c>
      <c r="L132" s="80">
        <v>3.2</v>
      </c>
      <c r="M132" s="81">
        <v>2.5739999999999998</v>
      </c>
      <c r="N132" s="75" t="s">
        <v>65</v>
      </c>
      <c r="O132" s="75" t="s">
        <v>65</v>
      </c>
      <c r="P132" s="75" t="s">
        <v>65</v>
      </c>
      <c r="Q132" s="75" t="s">
        <v>65</v>
      </c>
      <c r="R132" s="75" t="s">
        <v>65</v>
      </c>
      <c r="S132" s="75" t="s">
        <v>65</v>
      </c>
      <c r="T132" s="75" t="s">
        <v>65</v>
      </c>
      <c r="U132" s="75" t="s">
        <v>65</v>
      </c>
    </row>
    <row r="133" spans="1:21" ht="15.75">
      <c r="A133" s="29" t="s">
        <v>334</v>
      </c>
      <c r="B133" s="45" t="s">
        <v>335</v>
      </c>
      <c r="C133" s="28" t="s">
        <v>46</v>
      </c>
      <c r="D133" s="17" t="str">
        <f t="shared" ref="D133:S134" si="42">IF(NOT(SUM(D134:D134)=0),SUM(D134:D134),"нд")</f>
        <v>нд</v>
      </c>
      <c r="E133" s="17" t="str">
        <f t="shared" si="42"/>
        <v>нд</v>
      </c>
      <c r="F133" s="17" t="str">
        <f t="shared" si="42"/>
        <v>нд</v>
      </c>
      <c r="G133" s="17" t="str">
        <f t="shared" si="42"/>
        <v>нд</v>
      </c>
      <c r="H133" s="17" t="str">
        <f t="shared" si="42"/>
        <v>нд</v>
      </c>
      <c r="I133" s="17" t="str">
        <f t="shared" si="42"/>
        <v>нд</v>
      </c>
      <c r="J133" s="19" t="str">
        <f t="shared" si="42"/>
        <v>нд</v>
      </c>
      <c r="K133" s="17" t="str">
        <f t="shared" si="42"/>
        <v>нд</v>
      </c>
      <c r="L133" s="17" t="str">
        <f t="shared" si="42"/>
        <v>нд</v>
      </c>
      <c r="M133" s="17" t="str">
        <f t="shared" si="42"/>
        <v>нд</v>
      </c>
      <c r="N133" s="17" t="str">
        <f t="shared" si="42"/>
        <v>нд</v>
      </c>
      <c r="O133" s="17" t="str">
        <f t="shared" si="42"/>
        <v>нд</v>
      </c>
      <c r="P133" s="17" t="str">
        <f t="shared" si="42"/>
        <v>нд</v>
      </c>
      <c r="Q133" s="17" t="str">
        <f t="shared" si="42"/>
        <v>нд</v>
      </c>
      <c r="R133" s="17" t="str">
        <f t="shared" si="42"/>
        <v>нд</v>
      </c>
      <c r="S133" s="17" t="str">
        <f t="shared" si="42"/>
        <v>нд</v>
      </c>
      <c r="T133" s="17" t="str">
        <f t="shared" ref="T133:U134" si="43">IF(NOT(SUM(T134:T134)=0),SUM(T134:T134),"нд")</f>
        <v>нд</v>
      </c>
      <c r="U133" s="17" t="str">
        <f t="shared" si="43"/>
        <v>нд</v>
      </c>
    </row>
    <row r="134" spans="1:21" ht="15.75">
      <c r="A134" s="29" t="s">
        <v>336</v>
      </c>
      <c r="B134" s="31" t="s">
        <v>96</v>
      </c>
      <c r="C134" s="28" t="s">
        <v>46</v>
      </c>
      <c r="D134" s="17" t="str">
        <f t="shared" si="42"/>
        <v>нд</v>
      </c>
      <c r="E134" s="17" t="str">
        <f t="shared" si="42"/>
        <v>нд</v>
      </c>
      <c r="F134" s="17" t="str">
        <f t="shared" si="42"/>
        <v>нд</v>
      </c>
      <c r="G134" s="17" t="str">
        <f t="shared" si="42"/>
        <v>нд</v>
      </c>
      <c r="H134" s="17" t="str">
        <f t="shared" si="42"/>
        <v>нд</v>
      </c>
      <c r="I134" s="17" t="str">
        <f t="shared" si="42"/>
        <v>нд</v>
      </c>
      <c r="J134" s="19" t="str">
        <f t="shared" si="42"/>
        <v>нд</v>
      </c>
      <c r="K134" s="17" t="str">
        <f t="shared" si="42"/>
        <v>нд</v>
      </c>
      <c r="L134" s="17" t="str">
        <f t="shared" si="42"/>
        <v>нд</v>
      </c>
      <c r="M134" s="17" t="str">
        <f t="shared" si="42"/>
        <v>нд</v>
      </c>
      <c r="N134" s="17" t="str">
        <f t="shared" si="42"/>
        <v>нд</v>
      </c>
      <c r="O134" s="17" t="str">
        <f t="shared" si="42"/>
        <v>нд</v>
      </c>
      <c r="P134" s="17" t="str">
        <f t="shared" si="42"/>
        <v>нд</v>
      </c>
      <c r="Q134" s="17" t="str">
        <f t="shared" si="42"/>
        <v>нд</v>
      </c>
      <c r="R134" s="17" t="str">
        <f t="shared" si="42"/>
        <v>нд</v>
      </c>
      <c r="S134" s="17" t="str">
        <f t="shared" si="42"/>
        <v>нд</v>
      </c>
      <c r="T134" s="17" t="str">
        <f t="shared" si="43"/>
        <v>нд</v>
      </c>
      <c r="U134" s="17" t="str">
        <f t="shared" si="43"/>
        <v>нд</v>
      </c>
    </row>
    <row r="135" spans="1:21" ht="31.5">
      <c r="A135" s="58" t="s">
        <v>337</v>
      </c>
      <c r="B135" s="70" t="s">
        <v>147</v>
      </c>
      <c r="C135" s="60" t="s">
        <v>46</v>
      </c>
      <c r="D135" s="24" t="str">
        <f t="shared" ref="D135:U135" si="44">IF(NOT(SUM(D136:D138)=0),SUM(D136:D138),"нд")</f>
        <v>нд</v>
      </c>
      <c r="E135" s="24" t="str">
        <f t="shared" si="44"/>
        <v>нд</v>
      </c>
      <c r="F135" s="24" t="str">
        <f t="shared" si="44"/>
        <v>нд</v>
      </c>
      <c r="G135" s="24" t="str">
        <f t="shared" si="44"/>
        <v>нд</v>
      </c>
      <c r="H135" s="24" t="str">
        <f t="shared" si="44"/>
        <v>нд</v>
      </c>
      <c r="I135" s="24" t="str">
        <f t="shared" si="44"/>
        <v>нд</v>
      </c>
      <c r="J135" s="25" t="str">
        <f t="shared" si="44"/>
        <v>нд</v>
      </c>
      <c r="K135" s="24" t="str">
        <f t="shared" si="44"/>
        <v>нд</v>
      </c>
      <c r="L135" s="24" t="str">
        <f t="shared" si="44"/>
        <v>нд</v>
      </c>
      <c r="M135" s="24" t="str">
        <f t="shared" si="44"/>
        <v>нд</v>
      </c>
      <c r="N135" s="24" t="str">
        <f t="shared" si="44"/>
        <v>нд</v>
      </c>
      <c r="O135" s="24" t="str">
        <f t="shared" si="44"/>
        <v>нд</v>
      </c>
      <c r="P135" s="24" t="str">
        <f t="shared" si="44"/>
        <v>нд</v>
      </c>
      <c r="Q135" s="24" t="str">
        <f t="shared" si="44"/>
        <v>нд</v>
      </c>
      <c r="R135" s="24" t="str">
        <f t="shared" si="44"/>
        <v>нд</v>
      </c>
      <c r="S135" s="24" t="str">
        <f t="shared" si="44"/>
        <v>нд</v>
      </c>
      <c r="T135" s="24" t="str">
        <f t="shared" si="44"/>
        <v>нд</v>
      </c>
      <c r="U135" s="24" t="str">
        <f t="shared" si="44"/>
        <v>нд</v>
      </c>
    </row>
    <row r="136" spans="1:21" ht="63">
      <c r="A136" s="40" t="s">
        <v>338</v>
      </c>
      <c r="B136" s="55" t="s">
        <v>339</v>
      </c>
      <c r="C136" s="43" t="s">
        <v>340</v>
      </c>
      <c r="D136" s="42" t="s">
        <v>65</v>
      </c>
      <c r="E136" s="42" t="s">
        <v>65</v>
      </c>
      <c r="F136" s="42" t="s">
        <v>65</v>
      </c>
      <c r="G136" s="42" t="s">
        <v>65</v>
      </c>
      <c r="H136" s="42" t="s">
        <v>65</v>
      </c>
      <c r="I136" s="42" t="s">
        <v>65</v>
      </c>
      <c r="J136" s="44" t="s">
        <v>65</v>
      </c>
      <c r="K136" s="42" t="s">
        <v>65</v>
      </c>
      <c r="L136" s="42" t="s">
        <v>65</v>
      </c>
      <c r="M136" s="42" t="s">
        <v>65</v>
      </c>
      <c r="N136" s="42" t="s">
        <v>65</v>
      </c>
      <c r="O136" s="42" t="s">
        <v>65</v>
      </c>
      <c r="P136" s="42" t="s">
        <v>65</v>
      </c>
      <c r="Q136" s="42" t="s">
        <v>65</v>
      </c>
      <c r="R136" s="42" t="s">
        <v>65</v>
      </c>
      <c r="S136" s="42" t="s">
        <v>65</v>
      </c>
      <c r="T136" s="42" t="s">
        <v>65</v>
      </c>
      <c r="U136" s="42" t="s">
        <v>65</v>
      </c>
    </row>
    <row r="137" spans="1:21" ht="63">
      <c r="A137" s="40" t="s">
        <v>341</v>
      </c>
      <c r="B137" s="55" t="s">
        <v>342</v>
      </c>
      <c r="C137" s="73" t="s">
        <v>343</v>
      </c>
      <c r="D137" s="42" t="s">
        <v>65</v>
      </c>
      <c r="E137" s="42" t="s">
        <v>65</v>
      </c>
      <c r="F137" s="42" t="s">
        <v>65</v>
      </c>
      <c r="G137" s="42" t="s">
        <v>65</v>
      </c>
      <c r="H137" s="42" t="s">
        <v>65</v>
      </c>
      <c r="I137" s="42" t="s">
        <v>65</v>
      </c>
      <c r="J137" s="44" t="s">
        <v>65</v>
      </c>
      <c r="K137" s="42" t="s">
        <v>65</v>
      </c>
      <c r="L137" s="42" t="s">
        <v>65</v>
      </c>
      <c r="M137" s="42" t="s">
        <v>65</v>
      </c>
      <c r="N137" s="42" t="s">
        <v>65</v>
      </c>
      <c r="O137" s="42" t="s">
        <v>65</v>
      </c>
      <c r="P137" s="42" t="s">
        <v>65</v>
      </c>
      <c r="Q137" s="42" t="s">
        <v>65</v>
      </c>
      <c r="R137" s="42" t="s">
        <v>65</v>
      </c>
      <c r="S137" s="42" t="s">
        <v>65</v>
      </c>
      <c r="T137" s="42" t="s">
        <v>65</v>
      </c>
      <c r="U137" s="42" t="s">
        <v>65</v>
      </c>
    </row>
    <row r="138" spans="1:21" ht="47.25">
      <c r="A138" s="40" t="s">
        <v>344</v>
      </c>
      <c r="B138" s="55" t="s">
        <v>345</v>
      </c>
      <c r="C138" s="73" t="s">
        <v>346</v>
      </c>
      <c r="D138" s="42" t="s">
        <v>65</v>
      </c>
      <c r="E138" s="42" t="s">
        <v>65</v>
      </c>
      <c r="F138" s="42" t="s">
        <v>65</v>
      </c>
      <c r="G138" s="42" t="s">
        <v>65</v>
      </c>
      <c r="H138" s="42" t="s">
        <v>65</v>
      </c>
      <c r="I138" s="42" t="s">
        <v>65</v>
      </c>
      <c r="J138" s="44" t="s">
        <v>65</v>
      </c>
      <c r="K138" s="42" t="s">
        <v>65</v>
      </c>
      <c r="L138" s="42" t="s">
        <v>65</v>
      </c>
      <c r="M138" s="42" t="s">
        <v>65</v>
      </c>
      <c r="N138" s="42" t="s">
        <v>65</v>
      </c>
      <c r="O138" s="42" t="s">
        <v>65</v>
      </c>
      <c r="P138" s="42" t="s">
        <v>65</v>
      </c>
      <c r="Q138" s="42" t="s">
        <v>65</v>
      </c>
      <c r="R138" s="42" t="s">
        <v>65</v>
      </c>
      <c r="S138" s="42" t="s">
        <v>65</v>
      </c>
      <c r="T138" s="42" t="s">
        <v>65</v>
      </c>
      <c r="U138" s="42" t="s">
        <v>65</v>
      </c>
    </row>
  </sheetData>
  <mergeCells count="67">
    <mergeCell ref="U46:U47"/>
    <mergeCell ref="M46:M47"/>
    <mergeCell ref="N46:N47"/>
    <mergeCell ref="O46:O47"/>
    <mergeCell ref="P46:P47"/>
    <mergeCell ref="Q46:Q47"/>
    <mergeCell ref="R46:R47"/>
    <mergeCell ref="G46:G47"/>
    <mergeCell ref="H46:H47"/>
    <mergeCell ref="I46:I47"/>
    <mergeCell ref="J46:J47"/>
    <mergeCell ref="K46:K47"/>
    <mergeCell ref="L46:L47"/>
    <mergeCell ref="Q44:Q45"/>
    <mergeCell ref="R44:R45"/>
    <mergeCell ref="S44:S45"/>
    <mergeCell ref="T44:T45"/>
    <mergeCell ref="S46:S47"/>
    <mergeCell ref="T46:T47"/>
    <mergeCell ref="A46:A47"/>
    <mergeCell ref="C46:C47"/>
    <mergeCell ref="D46:D47"/>
    <mergeCell ref="E46:E47"/>
    <mergeCell ref="F46:F47"/>
    <mergeCell ref="R17:S17"/>
    <mergeCell ref="T17:U17"/>
    <mergeCell ref="D44:D45"/>
    <mergeCell ref="E44:E45"/>
    <mergeCell ref="F44:F45"/>
    <mergeCell ref="G44:G45"/>
    <mergeCell ref="H44:H45"/>
    <mergeCell ref="I44:I45"/>
    <mergeCell ref="J44:J45"/>
    <mergeCell ref="U44:U45"/>
    <mergeCell ref="K44:K45"/>
    <mergeCell ref="L44:L45"/>
    <mergeCell ref="M44:M45"/>
    <mergeCell ref="N44:N45"/>
    <mergeCell ref="O44:O45"/>
    <mergeCell ref="P44:P45"/>
    <mergeCell ref="H17:I17"/>
    <mergeCell ref="J17:K17"/>
    <mergeCell ref="L17:M17"/>
    <mergeCell ref="N17:O17"/>
    <mergeCell ref="P17:Q17"/>
    <mergeCell ref="A12:U12"/>
    <mergeCell ref="A13:U13"/>
    <mergeCell ref="A14:U14"/>
    <mergeCell ref="A15:A18"/>
    <mergeCell ref="B15:B18"/>
    <mergeCell ref="C15:C18"/>
    <mergeCell ref="D15:U15"/>
    <mergeCell ref="D16:E16"/>
    <mergeCell ref="F16:I16"/>
    <mergeCell ref="J16:M16"/>
    <mergeCell ref="N16:O16"/>
    <mergeCell ref="P16:Q16"/>
    <mergeCell ref="R16:S16"/>
    <mergeCell ref="T16:U16"/>
    <mergeCell ref="D17:E17"/>
    <mergeCell ref="F17:G17"/>
    <mergeCell ref="A10:U10"/>
    <mergeCell ref="G2:H2"/>
    <mergeCell ref="A4:U4"/>
    <mergeCell ref="A5:U5"/>
    <mergeCell ref="A7:U7"/>
    <mergeCell ref="A8:U8"/>
  </mergeCells>
  <conditionalFormatting sqref="B117">
    <cfRule type="cellIs" dxfId="0" priority="1" stopIfTrue="1" operator="equal">
      <formula>0</formula>
    </cfRule>
  </conditionalFormatting>
  <pageMargins left="0.78740157480314965" right="0.39370078740157483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2018-08-22T07:05:59Z</dcterms:created>
  <dcterms:modified xsi:type="dcterms:W3CDTF">2019-02-12T13:43:40Z</dcterms:modified>
</cp:coreProperties>
</file>