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'13квОС'!$A$1:$CA$211</definedName>
  </definedNames>
  <calcPr calcId="125725"/>
</workbook>
</file>

<file path=xl/calcChain.xml><?xml version="1.0" encoding="utf-8"?>
<calcChain xmlns="http://schemas.openxmlformats.org/spreadsheetml/2006/main">
  <c r="BZ201" i="1"/>
  <c r="BZ208"/>
  <c r="BZ209"/>
  <c r="BY209"/>
  <c r="BZ191"/>
  <c r="BY191"/>
  <c r="BZ142"/>
  <c r="BY142"/>
  <c r="BZ128"/>
  <c r="BZ130"/>
  <c r="BZ129"/>
  <c r="BZ89"/>
  <c r="BZ127"/>
  <c r="BY127"/>
  <c r="BZ125"/>
  <c r="BY125"/>
  <c r="BZ124"/>
  <c r="BY124"/>
  <c r="BZ122"/>
  <c r="BY122"/>
  <c r="BZ121"/>
  <c r="BY121"/>
  <c r="BZ117"/>
  <c r="BY117"/>
  <c r="BZ112"/>
  <c r="BY112"/>
  <c r="BZ103"/>
  <c r="BY103"/>
  <c r="BZ102"/>
  <c r="BY102"/>
  <c r="BZ101"/>
  <c r="BY101"/>
  <c r="BZ98"/>
  <c r="BY98"/>
  <c r="BZ96"/>
  <c r="BY96"/>
  <c r="BZ88"/>
  <c r="BY88"/>
  <c r="BZ83"/>
  <c r="BY83"/>
  <c r="BZ80"/>
  <c r="BY80"/>
  <c r="BZ72"/>
  <c r="BZ73"/>
  <c r="BZ76"/>
  <c r="BZ77"/>
  <c r="BZ66"/>
  <c r="BZ69"/>
  <c r="BZ70"/>
  <c r="BZ71"/>
  <c r="BY71"/>
  <c r="BY70" s="1"/>
  <c r="BY43"/>
  <c r="BY42"/>
  <c r="BZ43"/>
  <c r="BZ42"/>
  <c r="BZ40"/>
  <c r="BZ39"/>
  <c r="BZ38"/>
  <c r="BY38"/>
  <c r="BZ36"/>
  <c r="BZ35"/>
  <c r="BY35"/>
  <c r="BY34" s="1"/>
  <c r="BZ34"/>
  <c r="BZ33"/>
  <c r="BZ32"/>
  <c r="BZ31"/>
  <c r="BZ30"/>
  <c r="BZ29"/>
  <c r="BZ25"/>
  <c r="BZ24"/>
  <c r="BZ23"/>
  <c r="BZ22"/>
  <c r="BZ21"/>
  <c r="K35"/>
  <c r="K34" s="1"/>
  <c r="J35"/>
  <c r="J34" s="1"/>
  <c r="I35"/>
  <c r="I34" s="1"/>
  <c r="H35"/>
  <c r="G35"/>
  <c r="F35"/>
  <c r="F34" s="1"/>
  <c r="E35"/>
  <c r="E34" s="1"/>
  <c r="K38"/>
  <c r="K36" s="1"/>
  <c r="J38"/>
  <c r="I38"/>
  <c r="H38"/>
  <c r="G38"/>
  <c r="F38"/>
  <c r="E38"/>
  <c r="K37"/>
  <c r="J37"/>
  <c r="J36" s="1"/>
  <c r="I37"/>
  <c r="H37"/>
  <c r="G37"/>
  <c r="G36" s="1"/>
  <c r="F37"/>
  <c r="E37"/>
  <c r="K43"/>
  <c r="J43"/>
  <c r="J40" s="1"/>
  <c r="J39" s="1"/>
  <c r="I43"/>
  <c r="H43"/>
  <c r="G43"/>
  <c r="F43"/>
  <c r="F40" s="1"/>
  <c r="F39" s="1"/>
  <c r="E43"/>
  <c r="K42"/>
  <c r="J42"/>
  <c r="I42"/>
  <c r="I40" s="1"/>
  <c r="I39" s="1"/>
  <c r="H42"/>
  <c r="G42"/>
  <c r="F42"/>
  <c r="E42"/>
  <c r="K41"/>
  <c r="K40" s="1"/>
  <c r="K39" s="1"/>
  <c r="J41"/>
  <c r="I41"/>
  <c r="H41"/>
  <c r="G41"/>
  <c r="G40" s="1"/>
  <c r="G39" s="1"/>
  <c r="F41"/>
  <c r="E41"/>
  <c r="K71"/>
  <c r="J71"/>
  <c r="J70" s="1"/>
  <c r="J69" s="1"/>
  <c r="J66" s="1"/>
  <c r="I71"/>
  <c r="H71"/>
  <c r="G71"/>
  <c r="G70" s="1"/>
  <c r="G69" s="1"/>
  <c r="F71"/>
  <c r="F70" s="1"/>
  <c r="F69" s="1"/>
  <c r="F66" s="1"/>
  <c r="E71"/>
  <c r="K88"/>
  <c r="J88"/>
  <c r="I88"/>
  <c r="H88"/>
  <c r="G88"/>
  <c r="F88"/>
  <c r="E88"/>
  <c r="K87"/>
  <c r="J87"/>
  <c r="I87"/>
  <c r="H87"/>
  <c r="G87"/>
  <c r="F87"/>
  <c r="E87"/>
  <c r="K86"/>
  <c r="J86"/>
  <c r="I86"/>
  <c r="H86"/>
  <c r="G86"/>
  <c r="F86"/>
  <c r="E86"/>
  <c r="K85"/>
  <c r="J85"/>
  <c r="I85"/>
  <c r="H85"/>
  <c r="G85"/>
  <c r="F85"/>
  <c r="E85"/>
  <c r="K84"/>
  <c r="J84"/>
  <c r="I84"/>
  <c r="H84"/>
  <c r="G84"/>
  <c r="F84"/>
  <c r="E84"/>
  <c r="K83"/>
  <c r="J83"/>
  <c r="I83"/>
  <c r="H83"/>
  <c r="G83"/>
  <c r="F83"/>
  <c r="E83"/>
  <c r="K82"/>
  <c r="J82"/>
  <c r="I82"/>
  <c r="H82"/>
  <c r="G82"/>
  <c r="F82"/>
  <c r="E82"/>
  <c r="K81"/>
  <c r="J81"/>
  <c r="I81"/>
  <c r="H81"/>
  <c r="G81"/>
  <c r="F81"/>
  <c r="E81"/>
  <c r="K80"/>
  <c r="J80"/>
  <c r="I80"/>
  <c r="H80"/>
  <c r="G80"/>
  <c r="F80"/>
  <c r="E80"/>
  <c r="K79"/>
  <c r="J79"/>
  <c r="I79"/>
  <c r="H79"/>
  <c r="G79"/>
  <c r="F79"/>
  <c r="E79"/>
  <c r="K78"/>
  <c r="J78"/>
  <c r="I78"/>
  <c r="H78"/>
  <c r="G78"/>
  <c r="F78"/>
  <c r="E78"/>
  <c r="K127"/>
  <c r="J127"/>
  <c r="I127"/>
  <c r="H127"/>
  <c r="G127"/>
  <c r="F127"/>
  <c r="E127"/>
  <c r="K126"/>
  <c r="J126"/>
  <c r="I126"/>
  <c r="H126"/>
  <c r="G126"/>
  <c r="F126"/>
  <c r="E126"/>
  <c r="K125"/>
  <c r="J125"/>
  <c r="I125"/>
  <c r="H125"/>
  <c r="G125"/>
  <c r="F125"/>
  <c r="E125"/>
  <c r="K124"/>
  <c r="J124"/>
  <c r="I124"/>
  <c r="H124"/>
  <c r="G124"/>
  <c r="F124"/>
  <c r="E124"/>
  <c r="K123"/>
  <c r="J123"/>
  <c r="I123"/>
  <c r="H123"/>
  <c r="G123"/>
  <c r="F123"/>
  <c r="E123"/>
  <c r="K122"/>
  <c r="J122"/>
  <c r="I122"/>
  <c r="H122"/>
  <c r="G122"/>
  <c r="F122"/>
  <c r="E122"/>
  <c r="K121"/>
  <c r="J121"/>
  <c r="I121"/>
  <c r="H121"/>
  <c r="G121"/>
  <c r="F121"/>
  <c r="E121"/>
  <c r="K120"/>
  <c r="J120"/>
  <c r="I120"/>
  <c r="H120"/>
  <c r="G120"/>
  <c r="F120"/>
  <c r="E120"/>
  <c r="K119"/>
  <c r="J119"/>
  <c r="I119"/>
  <c r="H119"/>
  <c r="G119"/>
  <c r="F119"/>
  <c r="E119"/>
  <c r="K118"/>
  <c r="J118"/>
  <c r="I118"/>
  <c r="H118"/>
  <c r="G118"/>
  <c r="F118"/>
  <c r="E118"/>
  <c r="K117"/>
  <c r="J117"/>
  <c r="I117"/>
  <c r="H117"/>
  <c r="G117"/>
  <c r="F117"/>
  <c r="E117"/>
  <c r="K116"/>
  <c r="J116"/>
  <c r="I116"/>
  <c r="H116"/>
  <c r="G116"/>
  <c r="F116"/>
  <c r="E116"/>
  <c r="K115"/>
  <c r="J115"/>
  <c r="I115"/>
  <c r="H115"/>
  <c r="G115"/>
  <c r="F115"/>
  <c r="E115"/>
  <c r="K114"/>
  <c r="J114"/>
  <c r="I114"/>
  <c r="H114"/>
  <c r="G114"/>
  <c r="F114"/>
  <c r="E114"/>
  <c r="K113"/>
  <c r="J113"/>
  <c r="I113"/>
  <c r="H113"/>
  <c r="G113"/>
  <c r="F113"/>
  <c r="E113"/>
  <c r="K112"/>
  <c r="J112"/>
  <c r="I112"/>
  <c r="H112"/>
  <c r="G112"/>
  <c r="F112"/>
  <c r="E112"/>
  <c r="K111"/>
  <c r="J111"/>
  <c r="I111"/>
  <c r="H111"/>
  <c r="G111"/>
  <c r="F111"/>
  <c r="E111"/>
  <c r="K110"/>
  <c r="J110"/>
  <c r="I110"/>
  <c r="H110"/>
  <c r="G110"/>
  <c r="F110"/>
  <c r="E110"/>
  <c r="K109"/>
  <c r="J109"/>
  <c r="I109"/>
  <c r="H109"/>
  <c r="G109"/>
  <c r="F109"/>
  <c r="E109"/>
  <c r="K108"/>
  <c r="J108"/>
  <c r="I108"/>
  <c r="H108"/>
  <c r="G108"/>
  <c r="F108"/>
  <c r="E108"/>
  <c r="K107"/>
  <c r="J107"/>
  <c r="I107"/>
  <c r="H107"/>
  <c r="G107"/>
  <c r="F107"/>
  <c r="E107"/>
  <c r="K106"/>
  <c r="J106"/>
  <c r="I106"/>
  <c r="H106"/>
  <c r="G106"/>
  <c r="F106"/>
  <c r="E106"/>
  <c r="K105"/>
  <c r="J105"/>
  <c r="I105"/>
  <c r="H105"/>
  <c r="G105"/>
  <c r="F105"/>
  <c r="E105"/>
  <c r="K104"/>
  <c r="J104"/>
  <c r="I104"/>
  <c r="H104"/>
  <c r="G104"/>
  <c r="F104"/>
  <c r="E104"/>
  <c r="K103"/>
  <c r="J103"/>
  <c r="I103"/>
  <c r="H103"/>
  <c r="G103"/>
  <c r="F103"/>
  <c r="E103"/>
  <c r="K102"/>
  <c r="J102"/>
  <c r="I102"/>
  <c r="H102"/>
  <c r="G102"/>
  <c r="F102"/>
  <c r="E102"/>
  <c r="K101"/>
  <c r="J101"/>
  <c r="I101"/>
  <c r="H101"/>
  <c r="G101"/>
  <c r="F101"/>
  <c r="E101"/>
  <c r="K100"/>
  <c r="J100"/>
  <c r="I100"/>
  <c r="H100"/>
  <c r="G100"/>
  <c r="F100"/>
  <c r="E100"/>
  <c r="K99"/>
  <c r="J99"/>
  <c r="I99"/>
  <c r="H99"/>
  <c r="G99"/>
  <c r="F99"/>
  <c r="E99"/>
  <c r="K98"/>
  <c r="J98"/>
  <c r="I98"/>
  <c r="H98"/>
  <c r="G98"/>
  <c r="F98"/>
  <c r="E98"/>
  <c r="K97"/>
  <c r="J97"/>
  <c r="I97"/>
  <c r="H97"/>
  <c r="G97"/>
  <c r="F97"/>
  <c r="E97"/>
  <c r="K96"/>
  <c r="J96"/>
  <c r="I96"/>
  <c r="H96"/>
  <c r="G96"/>
  <c r="F96"/>
  <c r="E96"/>
  <c r="K95"/>
  <c r="J95"/>
  <c r="I95"/>
  <c r="H95"/>
  <c r="G95"/>
  <c r="F95"/>
  <c r="E95"/>
  <c r="K94"/>
  <c r="J94"/>
  <c r="I94"/>
  <c r="H94"/>
  <c r="G94"/>
  <c r="F94"/>
  <c r="E94"/>
  <c r="K93"/>
  <c r="J93"/>
  <c r="I93"/>
  <c r="H93"/>
  <c r="G93"/>
  <c r="F93"/>
  <c r="E93"/>
  <c r="K92"/>
  <c r="J92"/>
  <c r="I92"/>
  <c r="H92"/>
  <c r="G92"/>
  <c r="F92"/>
  <c r="E92"/>
  <c r="K91"/>
  <c r="J91"/>
  <c r="I91"/>
  <c r="H91"/>
  <c r="G91"/>
  <c r="F91"/>
  <c r="E91"/>
  <c r="K90"/>
  <c r="J90"/>
  <c r="I90"/>
  <c r="H90"/>
  <c r="G90"/>
  <c r="F90"/>
  <c r="E90"/>
  <c r="K144"/>
  <c r="J144"/>
  <c r="I144"/>
  <c r="H144"/>
  <c r="G144"/>
  <c r="F144"/>
  <c r="E144"/>
  <c r="K143"/>
  <c r="J143"/>
  <c r="I143"/>
  <c r="H143"/>
  <c r="G143"/>
  <c r="F143"/>
  <c r="E143"/>
  <c r="K142"/>
  <c r="J142"/>
  <c r="I142"/>
  <c r="H142"/>
  <c r="G142"/>
  <c r="F142"/>
  <c r="E142"/>
  <c r="K140"/>
  <c r="J140"/>
  <c r="I140"/>
  <c r="H140"/>
  <c r="G140"/>
  <c r="F140"/>
  <c r="E140"/>
  <c r="K139"/>
  <c r="J139"/>
  <c r="I139"/>
  <c r="H139"/>
  <c r="G139"/>
  <c r="F139"/>
  <c r="E139"/>
  <c r="K138"/>
  <c r="J138"/>
  <c r="I138"/>
  <c r="H138"/>
  <c r="G138"/>
  <c r="F138"/>
  <c r="E138"/>
  <c r="K137"/>
  <c r="J137"/>
  <c r="I137"/>
  <c r="H137"/>
  <c r="G137"/>
  <c r="F137"/>
  <c r="E137"/>
  <c r="K136"/>
  <c r="J136"/>
  <c r="I136"/>
  <c r="H136"/>
  <c r="G136"/>
  <c r="F136"/>
  <c r="E136"/>
  <c r="K135"/>
  <c r="J135"/>
  <c r="I135"/>
  <c r="H135"/>
  <c r="G135"/>
  <c r="F135"/>
  <c r="E135"/>
  <c r="K134"/>
  <c r="J134"/>
  <c r="I134"/>
  <c r="H134"/>
  <c r="G134"/>
  <c r="F134"/>
  <c r="E134"/>
  <c r="K133"/>
  <c r="J133"/>
  <c r="I133"/>
  <c r="H133"/>
  <c r="G133"/>
  <c r="F133"/>
  <c r="E133"/>
  <c r="K132"/>
  <c r="J132"/>
  <c r="I132"/>
  <c r="H132"/>
  <c r="G132"/>
  <c r="F132"/>
  <c r="E132"/>
  <c r="K131"/>
  <c r="J131"/>
  <c r="I131"/>
  <c r="H131"/>
  <c r="G131"/>
  <c r="F131"/>
  <c r="E131"/>
  <c r="K179"/>
  <c r="J179"/>
  <c r="I179"/>
  <c r="H179"/>
  <c r="G179"/>
  <c r="F179"/>
  <c r="E179"/>
  <c r="K178"/>
  <c r="J178"/>
  <c r="I178"/>
  <c r="H178"/>
  <c r="G178"/>
  <c r="F178"/>
  <c r="E178"/>
  <c r="K177"/>
  <c r="J177"/>
  <c r="I177"/>
  <c r="H177"/>
  <c r="G177"/>
  <c r="F177"/>
  <c r="E177"/>
  <c r="K176"/>
  <c r="J176"/>
  <c r="I176"/>
  <c r="H176"/>
  <c r="G176"/>
  <c r="F176"/>
  <c r="E176"/>
  <c r="K181"/>
  <c r="K180" s="1"/>
  <c r="J181"/>
  <c r="J180" s="1"/>
  <c r="I181"/>
  <c r="H181"/>
  <c r="G181"/>
  <c r="G180" s="1"/>
  <c r="F181"/>
  <c r="F180" s="1"/>
  <c r="E181"/>
  <c r="E180" s="1"/>
  <c r="K183"/>
  <c r="K195"/>
  <c r="J195"/>
  <c r="I195"/>
  <c r="H195"/>
  <c r="G195"/>
  <c r="F195"/>
  <c r="E195"/>
  <c r="K194"/>
  <c r="J194"/>
  <c r="I194"/>
  <c r="H194"/>
  <c r="G194"/>
  <c r="F194"/>
  <c r="E194"/>
  <c r="K193"/>
  <c r="J193"/>
  <c r="I193"/>
  <c r="H193"/>
  <c r="G193"/>
  <c r="F193"/>
  <c r="E193"/>
  <c r="K192"/>
  <c r="J192"/>
  <c r="I192"/>
  <c r="H192"/>
  <c r="G192"/>
  <c r="F192"/>
  <c r="E192"/>
  <c r="K191"/>
  <c r="J191"/>
  <c r="I191"/>
  <c r="H191"/>
  <c r="G191"/>
  <c r="F191"/>
  <c r="E191"/>
  <c r="K190"/>
  <c r="J190"/>
  <c r="I190"/>
  <c r="H190"/>
  <c r="G190"/>
  <c r="F190"/>
  <c r="E190"/>
  <c r="K189"/>
  <c r="J189"/>
  <c r="I189"/>
  <c r="H189"/>
  <c r="G189"/>
  <c r="F189"/>
  <c r="E189"/>
  <c r="K188"/>
  <c r="J188"/>
  <c r="I188"/>
  <c r="H188"/>
  <c r="G188"/>
  <c r="F188"/>
  <c r="E188"/>
  <c r="K187"/>
  <c r="J187"/>
  <c r="I187"/>
  <c r="H187"/>
  <c r="G187"/>
  <c r="F187"/>
  <c r="E187"/>
  <c r="K200"/>
  <c r="J200"/>
  <c r="I200"/>
  <c r="H200"/>
  <c r="G200"/>
  <c r="F200"/>
  <c r="E200"/>
  <c r="K199"/>
  <c r="J199"/>
  <c r="I199"/>
  <c r="H199"/>
  <c r="G199"/>
  <c r="F199"/>
  <c r="E199"/>
  <c r="K198"/>
  <c r="J198"/>
  <c r="I198"/>
  <c r="H198"/>
  <c r="G198"/>
  <c r="F198"/>
  <c r="E198"/>
  <c r="K197"/>
  <c r="J197"/>
  <c r="I197"/>
  <c r="H197"/>
  <c r="G197"/>
  <c r="F197"/>
  <c r="E197"/>
  <c r="K207"/>
  <c r="J207"/>
  <c r="I207"/>
  <c r="H207"/>
  <c r="G207"/>
  <c r="F207"/>
  <c r="E207"/>
  <c r="K206"/>
  <c r="J206"/>
  <c r="I206"/>
  <c r="H206"/>
  <c r="G206"/>
  <c r="F206"/>
  <c r="E206"/>
  <c r="K205"/>
  <c r="J205"/>
  <c r="I205"/>
  <c r="H205"/>
  <c r="G205"/>
  <c r="F205"/>
  <c r="E205"/>
  <c r="K204"/>
  <c r="J204"/>
  <c r="J202" s="1"/>
  <c r="J201" s="1"/>
  <c r="I204"/>
  <c r="H204"/>
  <c r="G204"/>
  <c r="F204"/>
  <c r="F202" s="1"/>
  <c r="F201" s="1"/>
  <c r="E204"/>
  <c r="K203"/>
  <c r="J203"/>
  <c r="I203"/>
  <c r="H203"/>
  <c r="G203"/>
  <c r="F203"/>
  <c r="E203"/>
  <c r="D202"/>
  <c r="D201" s="1"/>
  <c r="D196"/>
  <c r="D186"/>
  <c r="D182"/>
  <c r="D180"/>
  <c r="D174" s="1"/>
  <c r="D27" s="1"/>
  <c r="D175"/>
  <c r="D172"/>
  <c r="D170"/>
  <c r="D167"/>
  <c r="D165"/>
  <c r="D162"/>
  <c r="D160"/>
  <c r="D158"/>
  <c r="D156"/>
  <c r="D154"/>
  <c r="D152"/>
  <c r="D150"/>
  <c r="D148"/>
  <c r="D145"/>
  <c r="D130"/>
  <c r="D129" s="1"/>
  <c r="D89"/>
  <c r="D76" s="1"/>
  <c r="D77"/>
  <c r="D74"/>
  <c r="D69"/>
  <c r="D70"/>
  <c r="D67"/>
  <c r="D64"/>
  <c r="D62"/>
  <c r="D60"/>
  <c r="D57"/>
  <c r="D55"/>
  <c r="D53"/>
  <c r="D49"/>
  <c r="D47"/>
  <c r="D44"/>
  <c r="D39"/>
  <c r="D40"/>
  <c r="D36"/>
  <c r="D28"/>
  <c r="D34"/>
  <c r="AM34"/>
  <c r="AL34"/>
  <c r="AL33" s="1"/>
  <c r="AL32" s="1"/>
  <c r="AL31" s="1"/>
  <c r="AL24" s="1"/>
  <c r="AK34"/>
  <c r="AJ34"/>
  <c r="AI34"/>
  <c r="AH34"/>
  <c r="AG34"/>
  <c r="AG33" s="1"/>
  <c r="AF34"/>
  <c r="AE34"/>
  <c r="AD34"/>
  <c r="AC34"/>
  <c r="AB34"/>
  <c r="AA34"/>
  <c r="Z34"/>
  <c r="Y34"/>
  <c r="Y33" s="1"/>
  <c r="Y32" s="1"/>
  <c r="Y31" s="1"/>
  <c r="Y24" s="1"/>
  <c r="X34"/>
  <c r="W34"/>
  <c r="V34"/>
  <c r="V33" s="1"/>
  <c r="V32" s="1"/>
  <c r="V31" s="1"/>
  <c r="V24" s="1"/>
  <c r="V21" s="1"/>
  <c r="V30" s="1"/>
  <c r="U34"/>
  <c r="U33" s="1"/>
  <c r="U32" s="1"/>
  <c r="U31" s="1"/>
  <c r="U24" s="1"/>
  <c r="U21" s="1"/>
  <c r="U30" s="1"/>
  <c r="T34"/>
  <c r="S34"/>
  <c r="R34"/>
  <c r="R33" s="1"/>
  <c r="R32" s="1"/>
  <c r="R31" s="1"/>
  <c r="R24" s="1"/>
  <c r="R21" s="1"/>
  <c r="R30" s="1"/>
  <c r="Q34"/>
  <c r="Q33" s="1"/>
  <c r="Q32" s="1"/>
  <c r="Q31" s="1"/>
  <c r="Q24" s="1"/>
  <c r="Q21" s="1"/>
  <c r="Q30" s="1"/>
  <c r="P34"/>
  <c r="O34"/>
  <c r="N34"/>
  <c r="N33" s="1"/>
  <c r="N32" s="1"/>
  <c r="N31" s="1"/>
  <c r="N24" s="1"/>
  <c r="N21" s="1"/>
  <c r="N30" s="1"/>
  <c r="M34"/>
  <c r="M33" s="1"/>
  <c r="M32" s="1"/>
  <c r="M31" s="1"/>
  <c r="M24" s="1"/>
  <c r="M21" s="1"/>
  <c r="M30" s="1"/>
  <c r="L34"/>
  <c r="H34"/>
  <c r="G34"/>
  <c r="X33"/>
  <c r="X32" s="1"/>
  <c r="X31" s="1"/>
  <c r="X24" s="1"/>
  <c r="X21" s="1"/>
  <c r="X30" s="1"/>
  <c r="W33"/>
  <c r="T33"/>
  <c r="T32" s="1"/>
  <c r="T31" s="1"/>
  <c r="T24" s="1"/>
  <c r="S33"/>
  <c r="P33"/>
  <c r="P32" s="1"/>
  <c r="P31" s="1"/>
  <c r="P24" s="1"/>
  <c r="P21" s="1"/>
  <c r="P30" s="1"/>
  <c r="O33"/>
  <c r="L33"/>
  <c r="L32" s="1"/>
  <c r="L31" s="1"/>
  <c r="L24" s="1"/>
  <c r="L21" s="1"/>
  <c r="L30" s="1"/>
  <c r="W32"/>
  <c r="W31" s="1"/>
  <c r="W24" s="1"/>
  <c r="W21" s="1"/>
  <c r="W30" s="1"/>
  <c r="S32"/>
  <c r="S31" s="1"/>
  <c r="S24" s="1"/>
  <c r="S21" s="1"/>
  <c r="S30" s="1"/>
  <c r="O32"/>
  <c r="O31" s="1"/>
  <c r="O24" s="1"/>
  <c r="O21" s="1"/>
  <c r="O30" s="1"/>
  <c r="Y29"/>
  <c r="X29"/>
  <c r="W29"/>
  <c r="V29"/>
  <c r="U29"/>
  <c r="S29"/>
  <c r="R29"/>
  <c r="Q29"/>
  <c r="P29"/>
  <c r="O29"/>
  <c r="N29"/>
  <c r="M29"/>
  <c r="L29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Y27"/>
  <c r="X27"/>
  <c r="W27"/>
  <c r="V27"/>
  <c r="U27"/>
  <c r="T27"/>
  <c r="S27"/>
  <c r="R27"/>
  <c r="Q27"/>
  <c r="P27"/>
  <c r="O27"/>
  <c r="N27"/>
  <c r="M27"/>
  <c r="L27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Y25"/>
  <c r="X25"/>
  <c r="W25"/>
  <c r="V25"/>
  <c r="U25"/>
  <c r="T25"/>
  <c r="S25"/>
  <c r="R25"/>
  <c r="Q25"/>
  <c r="P25"/>
  <c r="O25"/>
  <c r="N25"/>
  <c r="M25"/>
  <c r="L25"/>
  <c r="Y23"/>
  <c r="X23"/>
  <c r="W23"/>
  <c r="V23"/>
  <c r="U23"/>
  <c r="T23"/>
  <c r="S23"/>
  <c r="R23"/>
  <c r="Q23"/>
  <c r="P23"/>
  <c r="O23"/>
  <c r="N23"/>
  <c r="M23"/>
  <c r="L23"/>
  <c r="X22"/>
  <c r="W22"/>
  <c r="V22"/>
  <c r="U22"/>
  <c r="S22"/>
  <c r="R22"/>
  <c r="Q22"/>
  <c r="P22"/>
  <c r="O22"/>
  <c r="N22"/>
  <c r="M22"/>
  <c r="L22"/>
  <c r="AM36"/>
  <c r="AM33" s="1"/>
  <c r="AL36"/>
  <c r="AK36"/>
  <c r="AJ36"/>
  <c r="AI36"/>
  <c r="AI33" s="1"/>
  <c r="AH36"/>
  <c r="AG36"/>
  <c r="AF36"/>
  <c r="AE36"/>
  <c r="AD36"/>
  <c r="AC36"/>
  <c r="AB36"/>
  <c r="AB33" s="1"/>
  <c r="AA36"/>
  <c r="AA33" s="1"/>
  <c r="Z36"/>
  <c r="Y36"/>
  <c r="X36"/>
  <c r="W36"/>
  <c r="V36"/>
  <c r="U36"/>
  <c r="T36"/>
  <c r="S36"/>
  <c r="R36"/>
  <c r="Q36"/>
  <c r="P36"/>
  <c r="O36"/>
  <c r="N36"/>
  <c r="M36"/>
  <c r="L36"/>
  <c r="F36"/>
  <c r="AM40"/>
  <c r="AL40"/>
  <c r="AL39" s="1"/>
  <c r="AK40"/>
  <c r="AK39" s="1"/>
  <c r="AJ40"/>
  <c r="AJ39" s="1"/>
  <c r="AI40"/>
  <c r="AI39" s="1"/>
  <c r="AH40"/>
  <c r="AH39" s="1"/>
  <c r="AG40"/>
  <c r="AF40"/>
  <c r="AF39" s="1"/>
  <c r="AE40"/>
  <c r="AD40"/>
  <c r="AD39" s="1"/>
  <c r="AC40"/>
  <c r="AC39" s="1"/>
  <c r="AB40"/>
  <c r="AA40"/>
  <c r="Z40"/>
  <c r="Z39" s="1"/>
  <c r="Y40"/>
  <c r="X40"/>
  <c r="W40"/>
  <c r="V40"/>
  <c r="V39" s="1"/>
  <c r="U40"/>
  <c r="T40"/>
  <c r="S40"/>
  <c r="R40"/>
  <c r="R39" s="1"/>
  <c r="Q40"/>
  <c r="P40"/>
  <c r="O40"/>
  <c r="N40"/>
  <c r="N39" s="1"/>
  <c r="M40"/>
  <c r="L40"/>
  <c r="AM39"/>
  <c r="AE39"/>
  <c r="AA39"/>
  <c r="Y39"/>
  <c r="X39"/>
  <c r="W39"/>
  <c r="U39"/>
  <c r="T39"/>
  <c r="S39"/>
  <c r="Q39"/>
  <c r="P39"/>
  <c r="O39"/>
  <c r="M39"/>
  <c r="L39"/>
  <c r="AM70"/>
  <c r="AL70"/>
  <c r="AL69" s="1"/>
  <c r="AL66" s="1"/>
  <c r="AK70"/>
  <c r="AJ70"/>
  <c r="AJ69" s="1"/>
  <c r="AJ66" s="1"/>
  <c r="AI70"/>
  <c r="AI69" s="1"/>
  <c r="AH70"/>
  <c r="AH69" s="1"/>
  <c r="AH66" s="1"/>
  <c r="AG70"/>
  <c r="AF70"/>
  <c r="AE70"/>
  <c r="AE69" s="1"/>
  <c r="AD70"/>
  <c r="AD69" s="1"/>
  <c r="AD66" s="1"/>
  <c r="AC70"/>
  <c r="AB70"/>
  <c r="AA70"/>
  <c r="Z70"/>
  <c r="Z69" s="1"/>
  <c r="Z66" s="1"/>
  <c r="Y70"/>
  <c r="X70"/>
  <c r="W70"/>
  <c r="V70"/>
  <c r="V69" s="1"/>
  <c r="V66" s="1"/>
  <c r="U70"/>
  <c r="T70"/>
  <c r="S70"/>
  <c r="R70"/>
  <c r="R69" s="1"/>
  <c r="R66" s="1"/>
  <c r="Q70"/>
  <c r="P70"/>
  <c r="O70"/>
  <c r="N70"/>
  <c r="N69" s="1"/>
  <c r="N66" s="1"/>
  <c r="M70"/>
  <c r="L70"/>
  <c r="K70"/>
  <c r="K69" s="1"/>
  <c r="I70"/>
  <c r="I69" s="1"/>
  <c r="I66" s="1"/>
  <c r="H70"/>
  <c r="E70"/>
  <c r="E69" s="1"/>
  <c r="E66" s="1"/>
  <c r="AM69"/>
  <c r="AK69"/>
  <c r="AK66" s="1"/>
  <c r="AG69"/>
  <c r="AG66" s="1"/>
  <c r="AF69"/>
  <c r="AF66" s="1"/>
  <c r="AC69"/>
  <c r="AC66" s="1"/>
  <c r="AB69"/>
  <c r="AB66" s="1"/>
  <c r="AA69"/>
  <c r="Y69"/>
  <c r="Y66" s="1"/>
  <c r="X69"/>
  <c r="X66" s="1"/>
  <c r="W69"/>
  <c r="U69"/>
  <c r="U66" s="1"/>
  <c r="T69"/>
  <c r="T66" s="1"/>
  <c r="S69"/>
  <c r="Q69"/>
  <c r="Q66" s="1"/>
  <c r="P69"/>
  <c r="P66" s="1"/>
  <c r="O69"/>
  <c r="M69"/>
  <c r="M66" s="1"/>
  <c r="L69"/>
  <c r="L66" s="1"/>
  <c r="H69"/>
  <c r="K68"/>
  <c r="J68"/>
  <c r="I68"/>
  <c r="H68"/>
  <c r="H67" s="1"/>
  <c r="G68"/>
  <c r="F68"/>
  <c r="E68"/>
  <c r="AM67"/>
  <c r="AL67"/>
  <c r="AK67"/>
  <c r="AJ67"/>
  <c r="AI67"/>
  <c r="AH67"/>
  <c r="AG67"/>
  <c r="AF67"/>
  <c r="AE67"/>
  <c r="AD67"/>
  <c r="AC67"/>
  <c r="AB67"/>
  <c r="AA67"/>
  <c r="AA66" s="1"/>
  <c r="Z67"/>
  <c r="Y67"/>
  <c r="X67"/>
  <c r="W67"/>
  <c r="W66" s="1"/>
  <c r="V67"/>
  <c r="U67"/>
  <c r="T67"/>
  <c r="S67"/>
  <c r="S66" s="1"/>
  <c r="R67"/>
  <c r="Q67"/>
  <c r="P67"/>
  <c r="O67"/>
  <c r="O66" s="1"/>
  <c r="N67"/>
  <c r="M67"/>
  <c r="L67"/>
  <c r="K67"/>
  <c r="J67"/>
  <c r="I67"/>
  <c r="G67"/>
  <c r="F67"/>
  <c r="E67"/>
  <c r="K65"/>
  <c r="J65"/>
  <c r="I65"/>
  <c r="I64" s="1"/>
  <c r="H65"/>
  <c r="G65"/>
  <c r="F65"/>
  <c r="E65"/>
  <c r="E64" s="1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H64"/>
  <c r="G64"/>
  <c r="F64"/>
  <c r="K63"/>
  <c r="K62" s="1"/>
  <c r="K59" s="1"/>
  <c r="J63"/>
  <c r="I63"/>
  <c r="H63"/>
  <c r="G63"/>
  <c r="G62" s="1"/>
  <c r="G59" s="1"/>
  <c r="F63"/>
  <c r="E63"/>
  <c r="AM62"/>
  <c r="AL62"/>
  <c r="AL59" s="1"/>
  <c r="AK62"/>
  <c r="AK59" s="1"/>
  <c r="AJ62"/>
  <c r="AI62"/>
  <c r="AH62"/>
  <c r="AH59" s="1"/>
  <c r="AG62"/>
  <c r="AG59" s="1"/>
  <c r="AF62"/>
  <c r="AE62"/>
  <c r="AD62"/>
  <c r="AD59" s="1"/>
  <c r="AC62"/>
  <c r="AC59" s="1"/>
  <c r="AB62"/>
  <c r="AA62"/>
  <c r="Z62"/>
  <c r="Z59" s="1"/>
  <c r="Y62"/>
  <c r="Y59" s="1"/>
  <c r="X62"/>
  <c r="W62"/>
  <c r="V62"/>
  <c r="V59" s="1"/>
  <c r="U62"/>
  <c r="U59" s="1"/>
  <c r="T62"/>
  <c r="S62"/>
  <c r="R62"/>
  <c r="R59" s="1"/>
  <c r="Q62"/>
  <c r="Q59" s="1"/>
  <c r="P62"/>
  <c r="O62"/>
  <c r="N62"/>
  <c r="N59" s="1"/>
  <c r="M62"/>
  <c r="M59" s="1"/>
  <c r="L62"/>
  <c r="J62"/>
  <c r="J59" s="1"/>
  <c r="I62"/>
  <c r="H62"/>
  <c r="F62"/>
  <c r="F59" s="1"/>
  <c r="E62"/>
  <c r="K61"/>
  <c r="J61"/>
  <c r="I61"/>
  <c r="I60" s="1"/>
  <c r="I59" s="1"/>
  <c r="H61"/>
  <c r="G61"/>
  <c r="F61"/>
  <c r="E61"/>
  <c r="E60" s="1"/>
  <c r="E59" s="1"/>
  <c r="AM60"/>
  <c r="AL60"/>
  <c r="AK60"/>
  <c r="AJ60"/>
  <c r="AJ59" s="1"/>
  <c r="AI60"/>
  <c r="AH60"/>
  <c r="AG60"/>
  <c r="AF60"/>
  <c r="AF59" s="1"/>
  <c r="AE60"/>
  <c r="AD60"/>
  <c r="AC60"/>
  <c r="AB60"/>
  <c r="AB59" s="1"/>
  <c r="AA60"/>
  <c r="Z60"/>
  <c r="Y60"/>
  <c r="X60"/>
  <c r="X59" s="1"/>
  <c r="W60"/>
  <c r="V60"/>
  <c r="U60"/>
  <c r="T60"/>
  <c r="T59" s="1"/>
  <c r="S60"/>
  <c r="R60"/>
  <c r="Q60"/>
  <c r="P60"/>
  <c r="P59" s="1"/>
  <c r="O60"/>
  <c r="N60"/>
  <c r="M60"/>
  <c r="L60"/>
  <c r="L59" s="1"/>
  <c r="K60"/>
  <c r="J60"/>
  <c r="H60"/>
  <c r="H59" s="1"/>
  <c r="G60"/>
  <c r="F60"/>
  <c r="AM59"/>
  <c r="AI59"/>
  <c r="AE59"/>
  <c r="AA59"/>
  <c r="W59"/>
  <c r="S59"/>
  <c r="O59"/>
  <c r="K58"/>
  <c r="J58"/>
  <c r="J57" s="1"/>
  <c r="I58"/>
  <c r="H58"/>
  <c r="G58"/>
  <c r="F58"/>
  <c r="F57" s="1"/>
  <c r="E58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I57"/>
  <c r="H57"/>
  <c r="G57"/>
  <c r="E57"/>
  <c r="K56"/>
  <c r="J56"/>
  <c r="I56"/>
  <c r="H56"/>
  <c r="H55" s="1"/>
  <c r="H52" s="1"/>
  <c r="G56"/>
  <c r="F56"/>
  <c r="E56"/>
  <c r="AM55"/>
  <c r="AM52" s="1"/>
  <c r="AM51" s="1"/>
  <c r="AL55"/>
  <c r="AL52" s="1"/>
  <c r="AL51" s="1"/>
  <c r="AK55"/>
  <c r="AJ55"/>
  <c r="AI55"/>
  <c r="AI52" s="1"/>
  <c r="AI51" s="1"/>
  <c r="AH55"/>
  <c r="AH52" s="1"/>
  <c r="AH51" s="1"/>
  <c r="AG55"/>
  <c r="AF55"/>
  <c r="AE55"/>
  <c r="AE52" s="1"/>
  <c r="AE51" s="1"/>
  <c r="AD55"/>
  <c r="AD52" s="1"/>
  <c r="AD51" s="1"/>
  <c r="AC55"/>
  <c r="AB55"/>
  <c r="AA55"/>
  <c r="AA52" s="1"/>
  <c r="AA51" s="1"/>
  <c r="Z55"/>
  <c r="Z52" s="1"/>
  <c r="Z51" s="1"/>
  <c r="Y55"/>
  <c r="X55"/>
  <c r="W55"/>
  <c r="W52" s="1"/>
  <c r="W51" s="1"/>
  <c r="V55"/>
  <c r="V52" s="1"/>
  <c r="V51" s="1"/>
  <c r="U55"/>
  <c r="T55"/>
  <c r="S55"/>
  <c r="S52" s="1"/>
  <c r="S51" s="1"/>
  <c r="R55"/>
  <c r="R52" s="1"/>
  <c r="R51" s="1"/>
  <c r="Q55"/>
  <c r="P55"/>
  <c r="O55"/>
  <c r="O52" s="1"/>
  <c r="O51" s="1"/>
  <c r="N55"/>
  <c r="N52" s="1"/>
  <c r="N51" s="1"/>
  <c r="M55"/>
  <c r="L55"/>
  <c r="K55"/>
  <c r="K52" s="1"/>
  <c r="J55"/>
  <c r="I55"/>
  <c r="G55"/>
  <c r="G52" s="1"/>
  <c r="F55"/>
  <c r="E55"/>
  <c r="K54"/>
  <c r="J54"/>
  <c r="J53" s="1"/>
  <c r="I54"/>
  <c r="H54"/>
  <c r="G54"/>
  <c r="F54"/>
  <c r="F53" s="1"/>
  <c r="E54"/>
  <c r="AM53"/>
  <c r="AL53"/>
  <c r="AK53"/>
  <c r="AK52" s="1"/>
  <c r="AK51" s="1"/>
  <c r="AJ53"/>
  <c r="AI53"/>
  <c r="AH53"/>
  <c r="AG53"/>
  <c r="AG52" s="1"/>
  <c r="AG51" s="1"/>
  <c r="AF53"/>
  <c r="AE53"/>
  <c r="AD53"/>
  <c r="AC53"/>
  <c r="AC52" s="1"/>
  <c r="AC51" s="1"/>
  <c r="AB53"/>
  <c r="AA53"/>
  <c r="Z53"/>
  <c r="Y53"/>
  <c r="Y52" s="1"/>
  <c r="Y51" s="1"/>
  <c r="X53"/>
  <c r="W53"/>
  <c r="V53"/>
  <c r="U53"/>
  <c r="U52" s="1"/>
  <c r="U51" s="1"/>
  <c r="T53"/>
  <c r="S53"/>
  <c r="R53"/>
  <c r="Q53"/>
  <c r="Q52" s="1"/>
  <c r="Q51" s="1"/>
  <c r="P53"/>
  <c r="O53"/>
  <c r="N53"/>
  <c r="M53"/>
  <c r="M52" s="1"/>
  <c r="M51" s="1"/>
  <c r="L53"/>
  <c r="K53"/>
  <c r="I53"/>
  <c r="I52" s="1"/>
  <c r="I51" s="1"/>
  <c r="H53"/>
  <c r="G53"/>
  <c r="E53"/>
  <c r="E52" s="1"/>
  <c r="E51" s="1"/>
  <c r="AJ52"/>
  <c r="AJ51" s="1"/>
  <c r="AF52"/>
  <c r="AF51" s="1"/>
  <c r="AB52"/>
  <c r="AB51" s="1"/>
  <c r="X52"/>
  <c r="X51" s="1"/>
  <c r="T52"/>
  <c r="T51" s="1"/>
  <c r="P52"/>
  <c r="P51" s="1"/>
  <c r="L52"/>
  <c r="L51" s="1"/>
  <c r="K50"/>
  <c r="J50"/>
  <c r="J49" s="1"/>
  <c r="J46" s="1"/>
  <c r="I50"/>
  <c r="H50"/>
  <c r="G50"/>
  <c r="F50"/>
  <c r="F49" s="1"/>
  <c r="F46" s="1"/>
  <c r="E50"/>
  <c r="AM49"/>
  <c r="AL49"/>
  <c r="AK49"/>
  <c r="AK46" s="1"/>
  <c r="AJ49"/>
  <c r="AJ46" s="1"/>
  <c r="AI49"/>
  <c r="AH49"/>
  <c r="AG49"/>
  <c r="AG46" s="1"/>
  <c r="AF49"/>
  <c r="AF46" s="1"/>
  <c r="AE49"/>
  <c r="AD49"/>
  <c r="AC49"/>
  <c r="AC46" s="1"/>
  <c r="AB49"/>
  <c r="AB46" s="1"/>
  <c r="AA49"/>
  <c r="Z49"/>
  <c r="Y49"/>
  <c r="Y46" s="1"/>
  <c r="X49"/>
  <c r="X46" s="1"/>
  <c r="W49"/>
  <c r="V49"/>
  <c r="U49"/>
  <c r="U46" s="1"/>
  <c r="T49"/>
  <c r="T46" s="1"/>
  <c r="S49"/>
  <c r="R49"/>
  <c r="Q49"/>
  <c r="Q46" s="1"/>
  <c r="P49"/>
  <c r="P46" s="1"/>
  <c r="O49"/>
  <c r="N49"/>
  <c r="M49"/>
  <c r="M46" s="1"/>
  <c r="L49"/>
  <c r="L46" s="1"/>
  <c r="K49"/>
  <c r="I49"/>
  <c r="I46" s="1"/>
  <c r="H49"/>
  <c r="G49"/>
  <c r="E49"/>
  <c r="E46" s="1"/>
  <c r="K48"/>
  <c r="J48"/>
  <c r="I48"/>
  <c r="H48"/>
  <c r="H47" s="1"/>
  <c r="H46" s="1"/>
  <c r="G48"/>
  <c r="F48"/>
  <c r="E48"/>
  <c r="AM47"/>
  <c r="AM46" s="1"/>
  <c r="AL47"/>
  <c r="AK47"/>
  <c r="AJ47"/>
  <c r="AI47"/>
  <c r="AI46" s="1"/>
  <c r="AH47"/>
  <c r="AG47"/>
  <c r="AF47"/>
  <c r="AE47"/>
  <c r="AE46" s="1"/>
  <c r="AD47"/>
  <c r="AC47"/>
  <c r="AB47"/>
  <c r="AA47"/>
  <c r="AA46" s="1"/>
  <c r="Z47"/>
  <c r="Y47"/>
  <c r="X47"/>
  <c r="W47"/>
  <c r="W46" s="1"/>
  <c r="V47"/>
  <c r="U47"/>
  <c r="T47"/>
  <c r="S47"/>
  <c r="S46" s="1"/>
  <c r="R47"/>
  <c r="Q47"/>
  <c r="P47"/>
  <c r="O47"/>
  <c r="O46" s="1"/>
  <c r="N47"/>
  <c r="M47"/>
  <c r="L47"/>
  <c r="K47"/>
  <c r="K46" s="1"/>
  <c r="J47"/>
  <c r="I47"/>
  <c r="G47"/>
  <c r="G46" s="1"/>
  <c r="F47"/>
  <c r="E47"/>
  <c r="AL46"/>
  <c r="AH46"/>
  <c r="AD46"/>
  <c r="Z46"/>
  <c r="V46"/>
  <c r="R46"/>
  <c r="N46"/>
  <c r="K45"/>
  <c r="J45"/>
  <c r="I45"/>
  <c r="I44" s="1"/>
  <c r="H45"/>
  <c r="G45"/>
  <c r="F45"/>
  <c r="E45"/>
  <c r="E44" s="1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H44"/>
  <c r="G44"/>
  <c r="F44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V76" s="1"/>
  <c r="V73" s="1"/>
  <c r="V72" s="1"/>
  <c r="U77"/>
  <c r="T77"/>
  <c r="S77"/>
  <c r="R77"/>
  <c r="R76" s="1"/>
  <c r="R73" s="1"/>
  <c r="R72" s="1"/>
  <c r="Q77"/>
  <c r="P77"/>
  <c r="O77"/>
  <c r="N77"/>
  <c r="N76" s="1"/>
  <c r="N73" s="1"/>
  <c r="N72" s="1"/>
  <c r="M77"/>
  <c r="L77"/>
  <c r="Y76"/>
  <c r="Y73" s="1"/>
  <c r="Y72" s="1"/>
  <c r="X76"/>
  <c r="X73" s="1"/>
  <c r="X72" s="1"/>
  <c r="W76"/>
  <c r="U76"/>
  <c r="U73" s="1"/>
  <c r="U72" s="1"/>
  <c r="T76"/>
  <c r="T73" s="1"/>
  <c r="T72" s="1"/>
  <c r="S76"/>
  <c r="Q76"/>
  <c r="Q73" s="1"/>
  <c r="Q72" s="1"/>
  <c r="P76"/>
  <c r="P73" s="1"/>
  <c r="P72" s="1"/>
  <c r="O76"/>
  <c r="M76"/>
  <c r="M73" s="1"/>
  <c r="M72" s="1"/>
  <c r="L76"/>
  <c r="L73" s="1"/>
  <c r="L72" s="1"/>
  <c r="K75"/>
  <c r="J75"/>
  <c r="I75"/>
  <c r="H75"/>
  <c r="H74" s="1"/>
  <c r="G75"/>
  <c r="F75"/>
  <c r="E75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W73" s="1"/>
  <c r="W72" s="1"/>
  <c r="V74"/>
  <c r="U74"/>
  <c r="T74"/>
  <c r="S74"/>
  <c r="S73" s="1"/>
  <c r="S72" s="1"/>
  <c r="R74"/>
  <c r="Q74"/>
  <c r="P74"/>
  <c r="O74"/>
  <c r="O73" s="1"/>
  <c r="O72" s="1"/>
  <c r="N74"/>
  <c r="M74"/>
  <c r="L74"/>
  <c r="K74"/>
  <c r="J74"/>
  <c r="I74"/>
  <c r="G74"/>
  <c r="F74"/>
  <c r="E74"/>
  <c r="AM89"/>
  <c r="AM76" s="1"/>
  <c r="AL89"/>
  <c r="AK89"/>
  <c r="AJ89"/>
  <c r="AI89"/>
  <c r="AH89"/>
  <c r="AG89"/>
  <c r="AG76" s="1"/>
  <c r="AG73" s="1"/>
  <c r="AF89"/>
  <c r="AF76" s="1"/>
  <c r="AF73" s="1"/>
  <c r="AE89"/>
  <c r="AE76" s="1"/>
  <c r="AD89"/>
  <c r="AC89"/>
  <c r="AB89"/>
  <c r="AA89"/>
  <c r="AA76" s="1"/>
  <c r="Z89"/>
  <c r="Y89"/>
  <c r="X89"/>
  <c r="W89"/>
  <c r="V89"/>
  <c r="U89"/>
  <c r="T89"/>
  <c r="S89"/>
  <c r="R89"/>
  <c r="Q89"/>
  <c r="P89"/>
  <c r="O89"/>
  <c r="N89"/>
  <c r="M89"/>
  <c r="L89"/>
  <c r="AM130"/>
  <c r="AL130"/>
  <c r="AL129" s="1"/>
  <c r="AL128" s="1"/>
  <c r="AK130"/>
  <c r="AK129" s="1"/>
  <c r="AK128" s="1"/>
  <c r="AJ130"/>
  <c r="AJ129" s="1"/>
  <c r="AJ128" s="1"/>
  <c r="AI130"/>
  <c r="AH130"/>
  <c r="AH129" s="1"/>
  <c r="AH128" s="1"/>
  <c r="AG130"/>
  <c r="AG129" s="1"/>
  <c r="AG128" s="1"/>
  <c r="AF130"/>
  <c r="AE130"/>
  <c r="AE129" s="1"/>
  <c r="AE128" s="1"/>
  <c r="AD130"/>
  <c r="AD129" s="1"/>
  <c r="AD128" s="1"/>
  <c r="AC130"/>
  <c r="AC129" s="1"/>
  <c r="AC128" s="1"/>
  <c r="AB130"/>
  <c r="AB129" s="1"/>
  <c r="AB128" s="1"/>
  <c r="AA130"/>
  <c r="AA129" s="1"/>
  <c r="AA128" s="1"/>
  <c r="Z130"/>
  <c r="Z129" s="1"/>
  <c r="Z128" s="1"/>
  <c r="Y130"/>
  <c r="X130"/>
  <c r="W130"/>
  <c r="V130"/>
  <c r="V129" s="1"/>
  <c r="V128" s="1"/>
  <c r="U130"/>
  <c r="T130"/>
  <c r="S130"/>
  <c r="R130"/>
  <c r="R129" s="1"/>
  <c r="R128" s="1"/>
  <c r="Q130"/>
  <c r="P130"/>
  <c r="O130"/>
  <c r="N130"/>
  <c r="N129" s="1"/>
  <c r="N128" s="1"/>
  <c r="M130"/>
  <c r="L130"/>
  <c r="AM129"/>
  <c r="AI129"/>
  <c r="AI128" s="1"/>
  <c r="AF129"/>
  <c r="AF128" s="1"/>
  <c r="Y129"/>
  <c r="Y128" s="1"/>
  <c r="X129"/>
  <c r="W129"/>
  <c r="U129"/>
  <c r="U128" s="1"/>
  <c r="T129"/>
  <c r="S129"/>
  <c r="Q129"/>
  <c r="Q128" s="1"/>
  <c r="P129"/>
  <c r="O129"/>
  <c r="M129"/>
  <c r="M128" s="1"/>
  <c r="L129"/>
  <c r="AM128"/>
  <c r="X128"/>
  <c r="W128"/>
  <c r="T128"/>
  <c r="S128"/>
  <c r="P128"/>
  <c r="O128"/>
  <c r="L128"/>
  <c r="AM175"/>
  <c r="AL175"/>
  <c r="AL174" s="1"/>
  <c r="AL27" s="1"/>
  <c r="AK175"/>
  <c r="AJ175"/>
  <c r="AI175"/>
  <c r="AH175"/>
  <c r="AH174" s="1"/>
  <c r="AH27" s="1"/>
  <c r="AG175"/>
  <c r="AF175"/>
  <c r="AE175"/>
  <c r="AD175"/>
  <c r="AC175"/>
  <c r="AB175"/>
  <c r="AA175"/>
  <c r="Z175"/>
  <c r="Y175"/>
  <c r="X175"/>
  <c r="W175"/>
  <c r="V175"/>
  <c r="V174" s="1"/>
  <c r="U175"/>
  <c r="T175"/>
  <c r="S175"/>
  <c r="R175"/>
  <c r="R174" s="1"/>
  <c r="Q175"/>
  <c r="P175"/>
  <c r="O175"/>
  <c r="N175"/>
  <c r="N174" s="1"/>
  <c r="M175"/>
  <c r="L175"/>
  <c r="AE174"/>
  <c r="AE27" s="1"/>
  <c r="AB174"/>
  <c r="AB27" s="1"/>
  <c r="Y174"/>
  <c r="X174"/>
  <c r="W174"/>
  <c r="U174"/>
  <c r="T174"/>
  <c r="S174"/>
  <c r="Q174"/>
  <c r="P174"/>
  <c r="O174"/>
  <c r="M174"/>
  <c r="L174"/>
  <c r="K173"/>
  <c r="J173"/>
  <c r="I173"/>
  <c r="H173"/>
  <c r="H172" s="1"/>
  <c r="H169" s="1"/>
  <c r="G173"/>
  <c r="F173"/>
  <c r="E173"/>
  <c r="AM172"/>
  <c r="AM169" s="1"/>
  <c r="AL172"/>
  <c r="AL169" s="1"/>
  <c r="AK172"/>
  <c r="AJ172"/>
  <c r="AI172"/>
  <c r="AI169" s="1"/>
  <c r="AH172"/>
  <c r="AH169" s="1"/>
  <c r="AG172"/>
  <c r="AF172"/>
  <c r="AE172"/>
  <c r="AE169" s="1"/>
  <c r="AD172"/>
  <c r="AD169" s="1"/>
  <c r="AC172"/>
  <c r="AB172"/>
  <c r="AA172"/>
  <c r="AA169" s="1"/>
  <c r="Z172"/>
  <c r="Z169" s="1"/>
  <c r="Y172"/>
  <c r="X172"/>
  <c r="W172"/>
  <c r="W169" s="1"/>
  <c r="V172"/>
  <c r="V169" s="1"/>
  <c r="U172"/>
  <c r="T172"/>
  <c r="S172"/>
  <c r="S169" s="1"/>
  <c r="R172"/>
  <c r="R169" s="1"/>
  <c r="Q172"/>
  <c r="P172"/>
  <c r="O172"/>
  <c r="O169" s="1"/>
  <c r="N172"/>
  <c r="N169" s="1"/>
  <c r="M172"/>
  <c r="L172"/>
  <c r="K172"/>
  <c r="K169" s="1"/>
  <c r="J172"/>
  <c r="I172"/>
  <c r="G172"/>
  <c r="G169" s="1"/>
  <c r="F172"/>
  <c r="E172"/>
  <c r="K171"/>
  <c r="J171"/>
  <c r="J170" s="1"/>
  <c r="J169" s="1"/>
  <c r="I171"/>
  <c r="H171"/>
  <c r="G171"/>
  <c r="F171"/>
  <c r="F170" s="1"/>
  <c r="F169" s="1"/>
  <c r="E171"/>
  <c r="AM170"/>
  <c r="AL170"/>
  <c r="AK170"/>
  <c r="AK169" s="1"/>
  <c r="AJ170"/>
  <c r="AI170"/>
  <c r="AH170"/>
  <c r="AG170"/>
  <c r="AG169" s="1"/>
  <c r="AF170"/>
  <c r="AE170"/>
  <c r="AD170"/>
  <c r="AC170"/>
  <c r="AC169" s="1"/>
  <c r="AB170"/>
  <c r="AA170"/>
  <c r="Z170"/>
  <c r="Y170"/>
  <c r="Y169" s="1"/>
  <c r="X170"/>
  <c r="W170"/>
  <c r="V170"/>
  <c r="U170"/>
  <c r="U169" s="1"/>
  <c r="T170"/>
  <c r="S170"/>
  <c r="R170"/>
  <c r="Q170"/>
  <c r="Q169" s="1"/>
  <c r="P170"/>
  <c r="O170"/>
  <c r="N170"/>
  <c r="M170"/>
  <c r="M169" s="1"/>
  <c r="L170"/>
  <c r="K170"/>
  <c r="I170"/>
  <c r="I169" s="1"/>
  <c r="H170"/>
  <c r="G170"/>
  <c r="E170"/>
  <c r="E169" s="1"/>
  <c r="AJ169"/>
  <c r="AF169"/>
  <c r="AB169"/>
  <c r="X169"/>
  <c r="T169"/>
  <c r="P169"/>
  <c r="L169"/>
  <c r="K168"/>
  <c r="K167" s="1"/>
  <c r="K164" s="1"/>
  <c r="J168"/>
  <c r="I168"/>
  <c r="H168"/>
  <c r="G168"/>
  <c r="G167" s="1"/>
  <c r="G164" s="1"/>
  <c r="F168"/>
  <c r="E168"/>
  <c r="AM167"/>
  <c r="AL167"/>
  <c r="AL164" s="1"/>
  <c r="AK167"/>
  <c r="AK164" s="1"/>
  <c r="AJ167"/>
  <c r="AI167"/>
  <c r="AH167"/>
  <c r="AH164" s="1"/>
  <c r="AG167"/>
  <c r="AG164" s="1"/>
  <c r="AF167"/>
  <c r="AE167"/>
  <c r="AD167"/>
  <c r="AD164" s="1"/>
  <c r="AC167"/>
  <c r="AC164" s="1"/>
  <c r="AB167"/>
  <c r="AA167"/>
  <c r="Z167"/>
  <c r="Z164" s="1"/>
  <c r="Y167"/>
  <c r="Y164" s="1"/>
  <c r="X167"/>
  <c r="W167"/>
  <c r="V167"/>
  <c r="V164" s="1"/>
  <c r="U167"/>
  <c r="U164" s="1"/>
  <c r="T167"/>
  <c r="S167"/>
  <c r="R167"/>
  <c r="R164" s="1"/>
  <c r="Q167"/>
  <c r="Q164" s="1"/>
  <c r="P167"/>
  <c r="O167"/>
  <c r="N167"/>
  <c r="N164" s="1"/>
  <c r="M167"/>
  <c r="M164" s="1"/>
  <c r="L167"/>
  <c r="J167"/>
  <c r="J164" s="1"/>
  <c r="I167"/>
  <c r="H167"/>
  <c r="F167"/>
  <c r="F164" s="1"/>
  <c r="E167"/>
  <c r="K166"/>
  <c r="J166"/>
  <c r="I166"/>
  <c r="I165" s="1"/>
  <c r="I164" s="1"/>
  <c r="H166"/>
  <c r="G166"/>
  <c r="F166"/>
  <c r="E166"/>
  <c r="E165" s="1"/>
  <c r="E164" s="1"/>
  <c r="AM165"/>
  <c r="AL165"/>
  <c r="AK165"/>
  <c r="AJ165"/>
  <c r="AJ164" s="1"/>
  <c r="AI165"/>
  <c r="AH165"/>
  <c r="AG165"/>
  <c r="AF165"/>
  <c r="AF164" s="1"/>
  <c r="AE165"/>
  <c r="AD165"/>
  <c r="AC165"/>
  <c r="AB165"/>
  <c r="AB164" s="1"/>
  <c r="AA165"/>
  <c r="Z165"/>
  <c r="Y165"/>
  <c r="X165"/>
  <c r="X164" s="1"/>
  <c r="W165"/>
  <c r="V165"/>
  <c r="U165"/>
  <c r="T165"/>
  <c r="T164" s="1"/>
  <c r="S165"/>
  <c r="R165"/>
  <c r="Q165"/>
  <c r="P165"/>
  <c r="P164" s="1"/>
  <c r="O165"/>
  <c r="N165"/>
  <c r="M165"/>
  <c r="L165"/>
  <c r="L164" s="1"/>
  <c r="K165"/>
  <c r="J165"/>
  <c r="H165"/>
  <c r="H164" s="1"/>
  <c r="G165"/>
  <c r="F165"/>
  <c r="AM164"/>
  <c r="AI164"/>
  <c r="AE164"/>
  <c r="AA164"/>
  <c r="W164"/>
  <c r="S164"/>
  <c r="O164"/>
  <c r="K163"/>
  <c r="J163"/>
  <c r="J162" s="1"/>
  <c r="I163"/>
  <c r="H163"/>
  <c r="G163"/>
  <c r="F163"/>
  <c r="F162" s="1"/>
  <c r="E163"/>
  <c r="AM162"/>
  <c r="AL162"/>
  <c r="AK162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I162"/>
  <c r="H162"/>
  <c r="G162"/>
  <c r="E162"/>
  <c r="K161"/>
  <c r="J161"/>
  <c r="I161"/>
  <c r="H161"/>
  <c r="H160" s="1"/>
  <c r="G161"/>
  <c r="F161"/>
  <c r="E161"/>
  <c r="AM160"/>
  <c r="AL160"/>
  <c r="AK160"/>
  <c r="AJ160"/>
  <c r="AI160"/>
  <c r="AH160"/>
  <c r="AG160"/>
  <c r="AF16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G160"/>
  <c r="F160"/>
  <c r="E160"/>
  <c r="K159"/>
  <c r="J159"/>
  <c r="J158" s="1"/>
  <c r="I159"/>
  <c r="H159"/>
  <c r="G159"/>
  <c r="F159"/>
  <c r="F158" s="1"/>
  <c r="E159"/>
  <c r="AM158"/>
  <c r="AL158"/>
  <c r="AK158"/>
  <c r="AJ158"/>
  <c r="AI158"/>
  <c r="AH158"/>
  <c r="AG158"/>
  <c r="AF158"/>
  <c r="AE158"/>
  <c r="AD158"/>
  <c r="AC158"/>
  <c r="AB158"/>
  <c r="AA158"/>
  <c r="Z158"/>
  <c r="Y158"/>
  <c r="X158"/>
  <c r="W158"/>
  <c r="V158"/>
  <c r="U158"/>
  <c r="T158"/>
  <c r="S158"/>
  <c r="R158"/>
  <c r="Q158"/>
  <c r="P158"/>
  <c r="O158"/>
  <c r="N158"/>
  <c r="M158"/>
  <c r="L158"/>
  <c r="K158"/>
  <c r="I158"/>
  <c r="H158"/>
  <c r="G158"/>
  <c r="E158"/>
  <c r="K157"/>
  <c r="J157"/>
  <c r="I157"/>
  <c r="H157"/>
  <c r="H156" s="1"/>
  <c r="G157"/>
  <c r="F157"/>
  <c r="E157"/>
  <c r="AM156"/>
  <c r="AL156"/>
  <c r="AK156"/>
  <c r="AJ156"/>
  <c r="AI156"/>
  <c r="AH156"/>
  <c r="AG156"/>
  <c r="AF156"/>
  <c r="AE156"/>
  <c r="AD156"/>
  <c r="AC156"/>
  <c r="AB156"/>
  <c r="AA156"/>
  <c r="Z156"/>
  <c r="Y156"/>
  <c r="X156"/>
  <c r="W156"/>
  <c r="V156"/>
  <c r="U156"/>
  <c r="T156"/>
  <c r="S156"/>
  <c r="R156"/>
  <c r="Q156"/>
  <c r="P156"/>
  <c r="O156"/>
  <c r="N156"/>
  <c r="M156"/>
  <c r="L156"/>
  <c r="K156"/>
  <c r="J156"/>
  <c r="I156"/>
  <c r="G156"/>
  <c r="F156"/>
  <c r="E156"/>
  <c r="K155"/>
  <c r="J155"/>
  <c r="J154" s="1"/>
  <c r="I155"/>
  <c r="H155"/>
  <c r="G155"/>
  <c r="F155"/>
  <c r="F154" s="1"/>
  <c r="E155"/>
  <c r="AM154"/>
  <c r="AL154"/>
  <c r="AK154"/>
  <c r="AJ154"/>
  <c r="AI154"/>
  <c r="AH154"/>
  <c r="AG154"/>
  <c r="AF154"/>
  <c r="AE154"/>
  <c r="AD154"/>
  <c r="AC154"/>
  <c r="AB154"/>
  <c r="AA154"/>
  <c r="Z154"/>
  <c r="Y154"/>
  <c r="X154"/>
  <c r="W154"/>
  <c r="V154"/>
  <c r="U154"/>
  <c r="T154"/>
  <c r="S154"/>
  <c r="R154"/>
  <c r="Q154"/>
  <c r="P154"/>
  <c r="O154"/>
  <c r="N154"/>
  <c r="M154"/>
  <c r="L154"/>
  <c r="K154"/>
  <c r="I154"/>
  <c r="H154"/>
  <c r="G154"/>
  <c r="E154"/>
  <c r="K153"/>
  <c r="J153"/>
  <c r="I153"/>
  <c r="H153"/>
  <c r="H152" s="1"/>
  <c r="G153"/>
  <c r="F153"/>
  <c r="E153"/>
  <c r="AM152"/>
  <c r="AL152"/>
  <c r="AK152"/>
  <c r="AJ152"/>
  <c r="AI152"/>
  <c r="AH152"/>
  <c r="AG152"/>
  <c r="AF152"/>
  <c r="AE152"/>
  <c r="AD152"/>
  <c r="AC152"/>
  <c r="AB152"/>
  <c r="AA152"/>
  <c r="Z152"/>
  <c r="Y152"/>
  <c r="X152"/>
  <c r="W152"/>
  <c r="V152"/>
  <c r="U152"/>
  <c r="T152"/>
  <c r="S152"/>
  <c r="R152"/>
  <c r="Q152"/>
  <c r="P152"/>
  <c r="O152"/>
  <c r="N152"/>
  <c r="M152"/>
  <c r="L152"/>
  <c r="K152"/>
  <c r="J152"/>
  <c r="I152"/>
  <c r="G152"/>
  <c r="F152"/>
  <c r="E152"/>
  <c r="K151"/>
  <c r="J151"/>
  <c r="J150" s="1"/>
  <c r="I151"/>
  <c r="H151"/>
  <c r="G151"/>
  <c r="F151"/>
  <c r="F150" s="1"/>
  <c r="E151"/>
  <c r="AM150"/>
  <c r="AL150"/>
  <c r="AK150"/>
  <c r="AK147" s="1"/>
  <c r="AJ150"/>
  <c r="AJ147" s="1"/>
  <c r="AI150"/>
  <c r="AH150"/>
  <c r="AG150"/>
  <c r="AG147" s="1"/>
  <c r="AF150"/>
  <c r="AF147" s="1"/>
  <c r="AE150"/>
  <c r="AD150"/>
  <c r="AC150"/>
  <c r="AC147" s="1"/>
  <c r="AB150"/>
  <c r="AB147" s="1"/>
  <c r="AA150"/>
  <c r="Z150"/>
  <c r="Y150"/>
  <c r="Y147" s="1"/>
  <c r="X150"/>
  <c r="X147" s="1"/>
  <c r="W150"/>
  <c r="V150"/>
  <c r="U150"/>
  <c r="U147" s="1"/>
  <c r="T150"/>
  <c r="T147" s="1"/>
  <c r="S150"/>
  <c r="R150"/>
  <c r="Q150"/>
  <c r="Q147" s="1"/>
  <c r="P150"/>
  <c r="P147" s="1"/>
  <c r="O150"/>
  <c r="N150"/>
  <c r="M150"/>
  <c r="M147" s="1"/>
  <c r="L150"/>
  <c r="L147" s="1"/>
  <c r="K150"/>
  <c r="I150"/>
  <c r="I147" s="1"/>
  <c r="H150"/>
  <c r="G150"/>
  <c r="E150"/>
  <c r="E147" s="1"/>
  <c r="K149"/>
  <c r="J149"/>
  <c r="I149"/>
  <c r="H149"/>
  <c r="H148" s="1"/>
  <c r="G149"/>
  <c r="F149"/>
  <c r="E149"/>
  <c r="AM148"/>
  <c r="AM147" s="1"/>
  <c r="AL148"/>
  <c r="AK148"/>
  <c r="AJ148"/>
  <c r="AI148"/>
  <c r="AI147" s="1"/>
  <c r="AH148"/>
  <c r="AG148"/>
  <c r="AF148"/>
  <c r="AE148"/>
  <c r="AE147" s="1"/>
  <c r="AD148"/>
  <c r="AC148"/>
  <c r="AB148"/>
  <c r="AA148"/>
  <c r="AA147" s="1"/>
  <c r="Z148"/>
  <c r="Y148"/>
  <c r="X148"/>
  <c r="W148"/>
  <c r="W147" s="1"/>
  <c r="V148"/>
  <c r="U148"/>
  <c r="T148"/>
  <c r="S148"/>
  <c r="S147" s="1"/>
  <c r="R148"/>
  <c r="Q148"/>
  <c r="P148"/>
  <c r="O148"/>
  <c r="O147" s="1"/>
  <c r="N148"/>
  <c r="M148"/>
  <c r="L148"/>
  <c r="K148"/>
  <c r="K147" s="1"/>
  <c r="J148"/>
  <c r="I148"/>
  <c r="G148"/>
  <c r="G147" s="1"/>
  <c r="F148"/>
  <c r="E148"/>
  <c r="AL147"/>
  <c r="AH147"/>
  <c r="AD147"/>
  <c r="Z147"/>
  <c r="V147"/>
  <c r="R147"/>
  <c r="N147"/>
  <c r="K146"/>
  <c r="J146"/>
  <c r="I146"/>
  <c r="I145" s="1"/>
  <c r="H146"/>
  <c r="G146"/>
  <c r="F146"/>
  <c r="E146"/>
  <c r="E145" s="1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H145"/>
  <c r="G145"/>
  <c r="F145"/>
  <c r="AM180"/>
  <c r="AM174" s="1"/>
  <c r="AM27" s="1"/>
  <c r="AL180"/>
  <c r="AK180"/>
  <c r="AK174" s="1"/>
  <c r="AK27" s="1"/>
  <c r="AJ180"/>
  <c r="AJ174" s="1"/>
  <c r="AJ27" s="1"/>
  <c r="AI180"/>
  <c r="AI174" s="1"/>
  <c r="AI27" s="1"/>
  <c r="AH180"/>
  <c r="AG180"/>
  <c r="AF180"/>
  <c r="AF174" s="1"/>
  <c r="AF27" s="1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I180"/>
  <c r="H180"/>
  <c r="AM186"/>
  <c r="AL186"/>
  <c r="AK186"/>
  <c r="AJ186"/>
  <c r="AI186"/>
  <c r="AH186"/>
  <c r="AG186"/>
  <c r="AF186"/>
  <c r="AE186"/>
  <c r="AD186"/>
  <c r="AD185" s="1"/>
  <c r="AD184" s="1"/>
  <c r="AD29" s="1"/>
  <c r="AC186"/>
  <c r="AB186"/>
  <c r="AA186"/>
  <c r="Z186"/>
  <c r="Z185" s="1"/>
  <c r="Z184" s="1"/>
  <c r="Z29" s="1"/>
  <c r="Y186"/>
  <c r="Y22" s="1"/>
  <c r="X186"/>
  <c r="W186"/>
  <c r="V186"/>
  <c r="V185" s="1"/>
  <c r="V184" s="1"/>
  <c r="U186"/>
  <c r="T186"/>
  <c r="T185" s="1"/>
  <c r="T184" s="1"/>
  <c r="T29" s="1"/>
  <c r="S186"/>
  <c r="R186"/>
  <c r="R185" s="1"/>
  <c r="R184" s="1"/>
  <c r="Q186"/>
  <c r="P186"/>
  <c r="O186"/>
  <c r="N186"/>
  <c r="N185" s="1"/>
  <c r="N184" s="1"/>
  <c r="M186"/>
  <c r="L186"/>
  <c r="AF185"/>
  <c r="AE185"/>
  <c r="AE184" s="1"/>
  <c r="AE29" s="1"/>
  <c r="Y185"/>
  <c r="Y184" s="1"/>
  <c r="X185"/>
  <c r="W185"/>
  <c r="U185"/>
  <c r="U184" s="1"/>
  <c r="S185"/>
  <c r="Q185"/>
  <c r="Q184" s="1"/>
  <c r="P185"/>
  <c r="O185"/>
  <c r="M185"/>
  <c r="M184" s="1"/>
  <c r="L185"/>
  <c r="X184"/>
  <c r="W184"/>
  <c r="S184"/>
  <c r="P184"/>
  <c r="O184"/>
  <c r="L184"/>
  <c r="K182"/>
  <c r="J183"/>
  <c r="I183"/>
  <c r="H183"/>
  <c r="G183"/>
  <c r="G182" s="1"/>
  <c r="F183"/>
  <c r="E183"/>
  <c r="AM182"/>
  <c r="AL182"/>
  <c r="AK182"/>
  <c r="AJ182"/>
  <c r="AI182"/>
  <c r="AH182"/>
  <c r="AG182"/>
  <c r="AF182"/>
  <c r="AE182"/>
  <c r="AD182"/>
  <c r="AC182"/>
  <c r="AB182"/>
  <c r="AA182"/>
  <c r="Z182"/>
  <c r="Y182"/>
  <c r="X182"/>
  <c r="W182"/>
  <c r="V182"/>
  <c r="U182"/>
  <c r="T182"/>
  <c r="S182"/>
  <c r="R182"/>
  <c r="Q182"/>
  <c r="P182"/>
  <c r="O182"/>
  <c r="N182"/>
  <c r="M182"/>
  <c r="L182"/>
  <c r="J182"/>
  <c r="I182"/>
  <c r="H182"/>
  <c r="F182"/>
  <c r="E182"/>
  <c r="AM196"/>
  <c r="AM185" s="1"/>
  <c r="AL196"/>
  <c r="AK196"/>
  <c r="AJ196"/>
  <c r="AI196"/>
  <c r="AH196"/>
  <c r="AG196"/>
  <c r="AF196"/>
  <c r="AE196"/>
  <c r="AD196"/>
  <c r="AC196"/>
  <c r="AC185" s="1"/>
  <c r="AB196"/>
  <c r="AA196"/>
  <c r="AA185" s="1"/>
  <c r="Z196"/>
  <c r="Y196"/>
  <c r="X196"/>
  <c r="W196"/>
  <c r="V196"/>
  <c r="U196"/>
  <c r="T196"/>
  <c r="S196"/>
  <c r="R196"/>
  <c r="Q196"/>
  <c r="P196"/>
  <c r="O196"/>
  <c r="N196"/>
  <c r="M196"/>
  <c r="L196"/>
  <c r="AM202"/>
  <c r="AM201" s="1"/>
  <c r="AL202"/>
  <c r="AK202"/>
  <c r="AJ202"/>
  <c r="AJ201" s="1"/>
  <c r="AI202"/>
  <c r="AI201" s="1"/>
  <c r="AH202"/>
  <c r="AG202"/>
  <c r="AF202"/>
  <c r="AF201" s="1"/>
  <c r="AE202"/>
  <c r="AE201" s="1"/>
  <c r="AD202"/>
  <c r="AC202"/>
  <c r="AB202"/>
  <c r="AB201" s="1"/>
  <c r="AA202"/>
  <c r="AA201" s="1"/>
  <c r="Z202"/>
  <c r="Y202"/>
  <c r="X202"/>
  <c r="X201" s="1"/>
  <c r="W202"/>
  <c r="W201" s="1"/>
  <c r="V202"/>
  <c r="U202"/>
  <c r="T202"/>
  <c r="T201" s="1"/>
  <c r="S202"/>
  <c r="S201" s="1"/>
  <c r="R202"/>
  <c r="Q202"/>
  <c r="P202"/>
  <c r="P201" s="1"/>
  <c r="O202"/>
  <c r="O201" s="1"/>
  <c r="N202"/>
  <c r="M202"/>
  <c r="L202"/>
  <c r="L201" s="1"/>
  <c r="AL201"/>
  <c r="AK201"/>
  <c r="AH201"/>
  <c r="AG201"/>
  <c r="AD201"/>
  <c r="AC201"/>
  <c r="Z201"/>
  <c r="Y201"/>
  <c r="V201"/>
  <c r="U201"/>
  <c r="R201"/>
  <c r="Q201"/>
  <c r="N201"/>
  <c r="M201"/>
  <c r="AM208"/>
  <c r="AL208"/>
  <c r="AK208"/>
  <c r="AJ208"/>
  <c r="AI208"/>
  <c r="AH208"/>
  <c r="AG208"/>
  <c r="AF208"/>
  <c r="AE208"/>
  <c r="AD208"/>
  <c r="AC208"/>
  <c r="AB208"/>
  <c r="AA208"/>
  <c r="Z208"/>
  <c r="Y208"/>
  <c r="X208"/>
  <c r="W208"/>
  <c r="V208"/>
  <c r="U208"/>
  <c r="T208"/>
  <c r="S208"/>
  <c r="R208"/>
  <c r="Q208"/>
  <c r="P208"/>
  <c r="O208"/>
  <c r="N208"/>
  <c r="M208"/>
  <c r="L208"/>
  <c r="AT202"/>
  <c r="AS202"/>
  <c r="AS201" s="1"/>
  <c r="AR202"/>
  <c r="AQ202"/>
  <c r="AP202"/>
  <c r="AO202"/>
  <c r="AO201" s="1"/>
  <c r="AN202"/>
  <c r="AT201"/>
  <c r="AR201"/>
  <c r="AQ201"/>
  <c r="AQ184" s="1"/>
  <c r="AQ29" s="1"/>
  <c r="AP201"/>
  <c r="AN201"/>
  <c r="AT196"/>
  <c r="AT185" s="1"/>
  <c r="AS196"/>
  <c r="AR196"/>
  <c r="AQ196"/>
  <c r="AP196"/>
  <c r="AP185" s="1"/>
  <c r="AO196"/>
  <c r="AN196"/>
  <c r="AT186"/>
  <c r="AS186"/>
  <c r="AR186"/>
  <c r="AQ186"/>
  <c r="AP186"/>
  <c r="AO186"/>
  <c r="AN186"/>
  <c r="AR185"/>
  <c r="AQ185"/>
  <c r="AN185"/>
  <c r="AT180"/>
  <c r="AS180"/>
  <c r="AR180"/>
  <c r="AR174" s="1"/>
  <c r="AR27" s="1"/>
  <c r="AQ180"/>
  <c r="AQ174" s="1"/>
  <c r="AQ27" s="1"/>
  <c r="AP180"/>
  <c r="AO180"/>
  <c r="AN180"/>
  <c r="AN174" s="1"/>
  <c r="AN27" s="1"/>
  <c r="AT182"/>
  <c r="AT28" s="1"/>
  <c r="AS182"/>
  <c r="AS28" s="1"/>
  <c r="AR182"/>
  <c r="AQ182"/>
  <c r="AP182"/>
  <c r="AP28" s="1"/>
  <c r="AO182"/>
  <c r="AO28" s="1"/>
  <c r="AN182"/>
  <c r="AT175"/>
  <c r="AS175"/>
  <c r="AR175"/>
  <c r="AR23" s="1"/>
  <c r="AQ175"/>
  <c r="AP175"/>
  <c r="AO175"/>
  <c r="AN175"/>
  <c r="AT174"/>
  <c r="AT27" s="1"/>
  <c r="AP174"/>
  <c r="AP27" s="1"/>
  <c r="AT172"/>
  <c r="AT169" s="1"/>
  <c r="AT26" s="1"/>
  <c r="AS172"/>
  <c r="AR172"/>
  <c r="AQ172"/>
  <c r="AP172"/>
  <c r="AP169" s="1"/>
  <c r="AP26" s="1"/>
  <c r="AO172"/>
  <c r="AN172"/>
  <c r="AT170"/>
  <c r="AS170"/>
  <c r="AS169" s="1"/>
  <c r="AS26" s="1"/>
  <c r="AR170"/>
  <c r="AQ170"/>
  <c r="AP170"/>
  <c r="AO170"/>
  <c r="AO169" s="1"/>
  <c r="AO26" s="1"/>
  <c r="AN170"/>
  <c r="AR169"/>
  <c r="AQ169"/>
  <c r="AQ26" s="1"/>
  <c r="AN169"/>
  <c r="AT167"/>
  <c r="AT164" s="1"/>
  <c r="AS167"/>
  <c r="AS164" s="1"/>
  <c r="AR167"/>
  <c r="AQ167"/>
  <c r="AP167"/>
  <c r="AP164" s="1"/>
  <c r="AO167"/>
  <c r="AO164" s="1"/>
  <c r="AN167"/>
  <c r="AT165"/>
  <c r="AS165"/>
  <c r="AR165"/>
  <c r="AQ165"/>
  <c r="AP165"/>
  <c r="AO165"/>
  <c r="AN165"/>
  <c r="AR164"/>
  <c r="AN164"/>
  <c r="AT162"/>
  <c r="AS162"/>
  <c r="AR162"/>
  <c r="AQ162"/>
  <c r="AQ147" s="1"/>
  <c r="AP162"/>
  <c r="AO162"/>
  <c r="AN162"/>
  <c r="AT160"/>
  <c r="AS160"/>
  <c r="AR160"/>
  <c r="AQ160"/>
  <c r="AP160"/>
  <c r="AP147" s="1"/>
  <c r="AO160"/>
  <c r="AN160"/>
  <c r="AT158"/>
  <c r="AS158"/>
  <c r="AR158"/>
  <c r="AQ158"/>
  <c r="AP158"/>
  <c r="AO158"/>
  <c r="AN158"/>
  <c r="AT156"/>
  <c r="AS156"/>
  <c r="AR156"/>
  <c r="AQ156"/>
  <c r="AP156"/>
  <c r="AO156"/>
  <c r="AN156"/>
  <c r="AT154"/>
  <c r="AS154"/>
  <c r="AR154"/>
  <c r="AQ154"/>
  <c r="AP154"/>
  <c r="AO154"/>
  <c r="AN154"/>
  <c r="AT152"/>
  <c r="AS152"/>
  <c r="AR152"/>
  <c r="AQ152"/>
  <c r="AP152"/>
  <c r="AO152"/>
  <c r="AN152"/>
  <c r="AT150"/>
  <c r="AS150"/>
  <c r="AR150"/>
  <c r="AQ150"/>
  <c r="AP150"/>
  <c r="AO150"/>
  <c r="AN150"/>
  <c r="AT148"/>
  <c r="AS148"/>
  <c r="AR148"/>
  <c r="AQ148"/>
  <c r="AP148"/>
  <c r="AO148"/>
  <c r="AN148"/>
  <c r="AT145"/>
  <c r="AT128" s="1"/>
  <c r="AS145"/>
  <c r="AR145"/>
  <c r="AQ145"/>
  <c r="AP145"/>
  <c r="AO145"/>
  <c r="AN145"/>
  <c r="AT130"/>
  <c r="AS130"/>
  <c r="AR130"/>
  <c r="AQ130"/>
  <c r="AP130"/>
  <c r="AO130"/>
  <c r="AO129" s="1"/>
  <c r="AN130"/>
  <c r="AT129"/>
  <c r="AR129"/>
  <c r="AR128" s="1"/>
  <c r="AQ129"/>
  <c r="AP129"/>
  <c r="AN129"/>
  <c r="AN128" s="1"/>
  <c r="AQ128"/>
  <c r="AP128"/>
  <c r="AT89"/>
  <c r="AS89"/>
  <c r="AR89"/>
  <c r="AQ89"/>
  <c r="AP89"/>
  <c r="AO89"/>
  <c r="AN89"/>
  <c r="AT77"/>
  <c r="AS77"/>
  <c r="AR77"/>
  <c r="AQ77"/>
  <c r="AP77"/>
  <c r="AO77"/>
  <c r="AN77"/>
  <c r="AT76"/>
  <c r="AR76"/>
  <c r="AR73" s="1"/>
  <c r="AQ76"/>
  <c r="AP76"/>
  <c r="AN76"/>
  <c r="AN73" s="1"/>
  <c r="AT74"/>
  <c r="AS74"/>
  <c r="AR74"/>
  <c r="AQ74"/>
  <c r="AQ73" s="1"/>
  <c r="AP74"/>
  <c r="AP73" s="1"/>
  <c r="AO74"/>
  <c r="AN74"/>
  <c r="AT70"/>
  <c r="AT69" s="1"/>
  <c r="AS70"/>
  <c r="AS69" s="1"/>
  <c r="AS66" s="1"/>
  <c r="AR70"/>
  <c r="AQ70"/>
  <c r="AP70"/>
  <c r="AP69" s="1"/>
  <c r="AO70"/>
  <c r="AO69" s="1"/>
  <c r="AO66" s="1"/>
  <c r="AN70"/>
  <c r="AR69"/>
  <c r="AR66" s="1"/>
  <c r="AQ69"/>
  <c r="AN69"/>
  <c r="AT67"/>
  <c r="AS67"/>
  <c r="AR67"/>
  <c r="AQ67"/>
  <c r="AP67"/>
  <c r="AO67"/>
  <c r="AN67"/>
  <c r="AN66"/>
  <c r="AT64"/>
  <c r="AS64"/>
  <c r="AR64"/>
  <c r="AQ64"/>
  <c r="AP64"/>
  <c r="AO64"/>
  <c r="AN64"/>
  <c r="AN59" s="1"/>
  <c r="AT62"/>
  <c r="AT59" s="1"/>
  <c r="AS62"/>
  <c r="AR62"/>
  <c r="AQ62"/>
  <c r="AP62"/>
  <c r="AP59" s="1"/>
  <c r="AO62"/>
  <c r="AN62"/>
  <c r="AT60"/>
  <c r="AS60"/>
  <c r="AR60"/>
  <c r="AQ60"/>
  <c r="AP60"/>
  <c r="AO60"/>
  <c r="AN60"/>
  <c r="AR59"/>
  <c r="AQ59"/>
  <c r="AT57"/>
  <c r="AS57"/>
  <c r="AR57"/>
  <c r="AQ57"/>
  <c r="AP57"/>
  <c r="AO57"/>
  <c r="AN57"/>
  <c r="AT55"/>
  <c r="AS55"/>
  <c r="AR55"/>
  <c r="AQ55"/>
  <c r="AQ52" s="1"/>
  <c r="AP55"/>
  <c r="AO55"/>
  <c r="AN55"/>
  <c r="AN52" s="1"/>
  <c r="AT52"/>
  <c r="AP52"/>
  <c r="AR52"/>
  <c r="AT53"/>
  <c r="AS53"/>
  <c r="AR53"/>
  <c r="AQ53"/>
  <c r="AP53"/>
  <c r="AO53"/>
  <c r="AN53"/>
  <c r="AT49"/>
  <c r="AS49"/>
  <c r="AR49"/>
  <c r="AR46" s="1"/>
  <c r="AQ49"/>
  <c r="AP49"/>
  <c r="AO49"/>
  <c r="AN49"/>
  <c r="AN46" s="1"/>
  <c r="AT47"/>
  <c r="AS47"/>
  <c r="AR47"/>
  <c r="AQ47"/>
  <c r="AP47"/>
  <c r="AO47"/>
  <c r="AN47"/>
  <c r="AT46"/>
  <c r="AQ46"/>
  <c r="AP46"/>
  <c r="AT44"/>
  <c r="AS44"/>
  <c r="AR44"/>
  <c r="AQ44"/>
  <c r="AP44"/>
  <c r="AO44"/>
  <c r="AN44"/>
  <c r="AT40"/>
  <c r="AT39" s="1"/>
  <c r="AS40"/>
  <c r="AR40"/>
  <c r="AQ40"/>
  <c r="AQ39" s="1"/>
  <c r="AP40"/>
  <c r="AP39" s="1"/>
  <c r="AO40"/>
  <c r="AN40"/>
  <c r="AS39"/>
  <c r="AR39"/>
  <c r="AO39"/>
  <c r="AN39"/>
  <c r="AT36"/>
  <c r="AS36"/>
  <c r="AS33" s="1"/>
  <c r="AR36"/>
  <c r="AR33" s="1"/>
  <c r="AQ36"/>
  <c r="AP36"/>
  <c r="AO36"/>
  <c r="AO33" s="1"/>
  <c r="AN36"/>
  <c r="AT34"/>
  <c r="AT33" s="1"/>
  <c r="AS34"/>
  <c r="AR34"/>
  <c r="AQ34"/>
  <c r="AQ33" s="1"/>
  <c r="AP34"/>
  <c r="AP33" s="1"/>
  <c r="AO34"/>
  <c r="AN34"/>
  <c r="AN33"/>
  <c r="AR28"/>
  <c r="AQ28"/>
  <c r="AN28"/>
  <c r="AR26"/>
  <c r="AN26"/>
  <c r="AQ23"/>
  <c r="AT22"/>
  <c r="AQ22"/>
  <c r="AP22"/>
  <c r="BA208"/>
  <c r="AZ208"/>
  <c r="AZ201" s="1"/>
  <c r="AY208"/>
  <c r="AX208"/>
  <c r="AW208"/>
  <c r="AV208"/>
  <c r="AV201" s="1"/>
  <c r="AU208"/>
  <c r="BA202"/>
  <c r="AZ202"/>
  <c r="AY202"/>
  <c r="AY201" s="1"/>
  <c r="AX202"/>
  <c r="AX22" s="1"/>
  <c r="AW202"/>
  <c r="AV202"/>
  <c r="AU202"/>
  <c r="AU22" s="1"/>
  <c r="BA201"/>
  <c r="AX201"/>
  <c r="AW201"/>
  <c r="BA196"/>
  <c r="BA185" s="1"/>
  <c r="BA184" s="1"/>
  <c r="BA29" s="1"/>
  <c r="AZ196"/>
  <c r="AY196"/>
  <c r="AX196"/>
  <c r="AW196"/>
  <c r="AW185" s="1"/>
  <c r="AW184" s="1"/>
  <c r="AW29" s="1"/>
  <c r="AV196"/>
  <c r="AU196"/>
  <c r="BA186"/>
  <c r="AZ186"/>
  <c r="AZ185" s="1"/>
  <c r="AZ184" s="1"/>
  <c r="AZ29" s="1"/>
  <c r="AY186"/>
  <c r="AX186"/>
  <c r="AW186"/>
  <c r="AV186"/>
  <c r="AV185" s="1"/>
  <c r="AV184" s="1"/>
  <c r="AV29" s="1"/>
  <c r="AU186"/>
  <c r="AY185"/>
  <c r="AX185"/>
  <c r="AU185"/>
  <c r="AX184"/>
  <c r="AX29" s="1"/>
  <c r="BA182"/>
  <c r="BA28" s="1"/>
  <c r="AZ182"/>
  <c r="AZ28" s="1"/>
  <c r="AY182"/>
  <c r="AX182"/>
  <c r="AW182"/>
  <c r="AW28" s="1"/>
  <c r="AV182"/>
  <c r="AV28" s="1"/>
  <c r="AU182"/>
  <c r="BA180"/>
  <c r="AZ180"/>
  <c r="AZ174" s="1"/>
  <c r="AZ27" s="1"/>
  <c r="AY180"/>
  <c r="AX180"/>
  <c r="AW180"/>
  <c r="AV180"/>
  <c r="AV174" s="1"/>
  <c r="AV27" s="1"/>
  <c r="AU180"/>
  <c r="BA175"/>
  <c r="AZ175"/>
  <c r="AY175"/>
  <c r="AY174" s="1"/>
  <c r="AY27" s="1"/>
  <c r="AX175"/>
  <c r="AW175"/>
  <c r="AV175"/>
  <c r="AU175"/>
  <c r="AU174" s="1"/>
  <c r="AU27" s="1"/>
  <c r="BA174"/>
  <c r="AX174"/>
  <c r="AX27" s="1"/>
  <c r="AW174"/>
  <c r="BA172"/>
  <c r="BA169" s="1"/>
  <c r="BA26" s="1"/>
  <c r="AZ172"/>
  <c r="AY172"/>
  <c r="AX172"/>
  <c r="AW172"/>
  <c r="AW169" s="1"/>
  <c r="AW26" s="1"/>
  <c r="AV172"/>
  <c r="AU172"/>
  <c r="BA170"/>
  <c r="AZ170"/>
  <c r="AZ169" s="1"/>
  <c r="AZ26" s="1"/>
  <c r="AY170"/>
  <c r="AX170"/>
  <c r="AW170"/>
  <c r="AV170"/>
  <c r="AV169" s="1"/>
  <c r="AV26" s="1"/>
  <c r="AU170"/>
  <c r="AY169"/>
  <c r="AY26" s="1"/>
  <c r="AX169"/>
  <c r="AX26" s="1"/>
  <c r="AU169"/>
  <c r="AU26" s="1"/>
  <c r="BA167"/>
  <c r="AZ167"/>
  <c r="AY167"/>
  <c r="AX167"/>
  <c r="AX164" s="1"/>
  <c r="AW167"/>
  <c r="AV167"/>
  <c r="AU167"/>
  <c r="BA165"/>
  <c r="BA164" s="1"/>
  <c r="AZ165"/>
  <c r="AY165"/>
  <c r="AX165"/>
  <c r="AW165"/>
  <c r="AW164" s="1"/>
  <c r="AV165"/>
  <c r="AU165"/>
  <c r="AZ164"/>
  <c r="AY164"/>
  <c r="AV164"/>
  <c r="AU164"/>
  <c r="BA162"/>
  <c r="AZ162"/>
  <c r="AY162"/>
  <c r="AX162"/>
  <c r="AW162"/>
  <c r="AV162"/>
  <c r="AU162"/>
  <c r="BA160"/>
  <c r="AZ160"/>
  <c r="AY160"/>
  <c r="AX160"/>
  <c r="AW160"/>
  <c r="AV160"/>
  <c r="AU160"/>
  <c r="BA158"/>
  <c r="AZ158"/>
  <c r="AY158"/>
  <c r="AX158"/>
  <c r="AW158"/>
  <c r="AV158"/>
  <c r="AU158"/>
  <c r="BA156"/>
  <c r="AZ156"/>
  <c r="AY156"/>
  <c r="AX156"/>
  <c r="AW156"/>
  <c r="AV156"/>
  <c r="AU156"/>
  <c r="BA154"/>
  <c r="AZ154"/>
  <c r="AY154"/>
  <c r="AX154"/>
  <c r="AW154"/>
  <c r="AV154"/>
  <c r="AU154"/>
  <c r="BA152"/>
  <c r="AZ152"/>
  <c r="AY152"/>
  <c r="AX152"/>
  <c r="AX147" s="1"/>
  <c r="AW152"/>
  <c r="AV152"/>
  <c r="AU152"/>
  <c r="BA150"/>
  <c r="BA147" s="1"/>
  <c r="AZ150"/>
  <c r="AY150"/>
  <c r="AX150"/>
  <c r="AW150"/>
  <c r="AW147" s="1"/>
  <c r="AV150"/>
  <c r="AU150"/>
  <c r="BA148"/>
  <c r="AZ148"/>
  <c r="AZ147" s="1"/>
  <c r="AY148"/>
  <c r="AX148"/>
  <c r="AW148"/>
  <c r="AV148"/>
  <c r="AV147" s="1"/>
  <c r="AU148"/>
  <c r="AY147"/>
  <c r="AU147"/>
  <c r="BA145"/>
  <c r="AZ145"/>
  <c r="AY145"/>
  <c r="AX145"/>
  <c r="AX128" s="1"/>
  <c r="AW145"/>
  <c r="AV145"/>
  <c r="AU145"/>
  <c r="BA130"/>
  <c r="BA129" s="1"/>
  <c r="BA128" s="1"/>
  <c r="AZ130"/>
  <c r="AY130"/>
  <c r="AX130"/>
  <c r="AW130"/>
  <c r="AW129" s="1"/>
  <c r="AW128" s="1"/>
  <c r="AV130"/>
  <c r="AU130"/>
  <c r="AZ129"/>
  <c r="AZ128" s="1"/>
  <c r="AY129"/>
  <c r="AX129"/>
  <c r="AV129"/>
  <c r="AV128" s="1"/>
  <c r="AU129"/>
  <c r="AY128"/>
  <c r="AU128"/>
  <c r="BA89"/>
  <c r="AZ89"/>
  <c r="AY89"/>
  <c r="AX89"/>
  <c r="AX76" s="1"/>
  <c r="AX73" s="1"/>
  <c r="AW89"/>
  <c r="AV89"/>
  <c r="AU89"/>
  <c r="BA77"/>
  <c r="BA76" s="1"/>
  <c r="BA73" s="1"/>
  <c r="AZ77"/>
  <c r="AY77"/>
  <c r="AX77"/>
  <c r="AW77"/>
  <c r="AW76" s="1"/>
  <c r="AW73" s="1"/>
  <c r="AV77"/>
  <c r="AU77"/>
  <c r="AZ76"/>
  <c r="AZ73" s="1"/>
  <c r="AY76"/>
  <c r="AV76"/>
  <c r="AV73" s="1"/>
  <c r="AV72" s="1"/>
  <c r="AV25" s="1"/>
  <c r="AU76"/>
  <c r="BA74"/>
  <c r="AZ74"/>
  <c r="AY74"/>
  <c r="AY73" s="1"/>
  <c r="AY72" s="1"/>
  <c r="AY25" s="1"/>
  <c r="AX74"/>
  <c r="AW74"/>
  <c r="AV74"/>
  <c r="AU74"/>
  <c r="AU73" s="1"/>
  <c r="AU72" s="1"/>
  <c r="AU25" s="1"/>
  <c r="BA70"/>
  <c r="AZ70"/>
  <c r="AZ69" s="1"/>
  <c r="AZ66" s="1"/>
  <c r="AY70"/>
  <c r="AX70"/>
  <c r="AW70"/>
  <c r="AV70"/>
  <c r="AV23" s="1"/>
  <c r="AU70"/>
  <c r="BA69"/>
  <c r="AY69"/>
  <c r="AY66" s="1"/>
  <c r="AX69"/>
  <c r="AW69"/>
  <c r="AU69"/>
  <c r="AU66" s="1"/>
  <c r="BA67"/>
  <c r="AZ67"/>
  <c r="AY67"/>
  <c r="AX67"/>
  <c r="AX66" s="1"/>
  <c r="AW67"/>
  <c r="AV67"/>
  <c r="AU67"/>
  <c r="BA66"/>
  <c r="AW66"/>
  <c r="BA64"/>
  <c r="AZ64"/>
  <c r="AZ59" s="1"/>
  <c r="AY64"/>
  <c r="AX64"/>
  <c r="AW64"/>
  <c r="AV64"/>
  <c r="AV59" s="1"/>
  <c r="AU64"/>
  <c r="BA62"/>
  <c r="AZ62"/>
  <c r="AY62"/>
  <c r="AY59" s="1"/>
  <c r="AX62"/>
  <c r="AW62"/>
  <c r="AV62"/>
  <c r="AU62"/>
  <c r="AU59" s="1"/>
  <c r="BA60"/>
  <c r="AZ60"/>
  <c r="AY60"/>
  <c r="AX60"/>
  <c r="AX59" s="1"/>
  <c r="AW60"/>
  <c r="AV60"/>
  <c r="AU60"/>
  <c r="BA59"/>
  <c r="AW59"/>
  <c r="BA57"/>
  <c r="AZ57"/>
  <c r="AZ52" s="1"/>
  <c r="AZ51" s="1"/>
  <c r="AY57"/>
  <c r="AX57"/>
  <c r="AW57"/>
  <c r="AV57"/>
  <c r="AV52" s="1"/>
  <c r="AV51" s="1"/>
  <c r="AU57"/>
  <c r="BA55"/>
  <c r="AZ55"/>
  <c r="AY55"/>
  <c r="AY52" s="1"/>
  <c r="AY51" s="1"/>
  <c r="AX55"/>
  <c r="AW55"/>
  <c r="AV55"/>
  <c r="AU55"/>
  <c r="AU52" s="1"/>
  <c r="AU51" s="1"/>
  <c r="BA53"/>
  <c r="AZ53"/>
  <c r="AY53"/>
  <c r="AX53"/>
  <c r="AX52" s="1"/>
  <c r="AX51" s="1"/>
  <c r="AW53"/>
  <c r="AV53"/>
  <c r="AU53"/>
  <c r="BA52"/>
  <c r="BA51" s="1"/>
  <c r="AW52"/>
  <c r="AW51" s="1"/>
  <c r="BA49"/>
  <c r="AZ49"/>
  <c r="AY49"/>
  <c r="AY46" s="1"/>
  <c r="AX49"/>
  <c r="AW49"/>
  <c r="AV49"/>
  <c r="AU49"/>
  <c r="AU46" s="1"/>
  <c r="BA47"/>
  <c r="AZ47"/>
  <c r="AY47"/>
  <c r="AX47"/>
  <c r="AX46" s="1"/>
  <c r="AW47"/>
  <c r="AV47"/>
  <c r="AU47"/>
  <c r="BA46"/>
  <c r="AZ46"/>
  <c r="AW46"/>
  <c r="AV46"/>
  <c r="BA44"/>
  <c r="AZ44"/>
  <c r="AY44"/>
  <c r="AX44"/>
  <c r="AW44"/>
  <c r="AV44"/>
  <c r="AU44"/>
  <c r="BA40"/>
  <c r="AZ40"/>
  <c r="AY40"/>
  <c r="AY23" s="1"/>
  <c r="AX40"/>
  <c r="AX23" s="1"/>
  <c r="AW40"/>
  <c r="AV40"/>
  <c r="AU40"/>
  <c r="AU23" s="1"/>
  <c r="BA39"/>
  <c r="AZ39"/>
  <c r="AX39"/>
  <c r="AW39"/>
  <c r="AV39"/>
  <c r="BA36"/>
  <c r="BA33" s="1"/>
  <c r="BA32" s="1"/>
  <c r="BA31" s="1"/>
  <c r="BA24" s="1"/>
  <c r="AZ36"/>
  <c r="AY36"/>
  <c r="AX36"/>
  <c r="AW36"/>
  <c r="AW33" s="1"/>
  <c r="AW32" s="1"/>
  <c r="AW31" s="1"/>
  <c r="AW24" s="1"/>
  <c r="AV36"/>
  <c r="AU36"/>
  <c r="BA34"/>
  <c r="AZ34"/>
  <c r="AZ33" s="1"/>
  <c r="AZ32" s="1"/>
  <c r="AZ31" s="1"/>
  <c r="AZ24" s="1"/>
  <c r="AY34"/>
  <c r="AX34"/>
  <c r="AW34"/>
  <c r="AV34"/>
  <c r="AV33" s="1"/>
  <c r="AV32" s="1"/>
  <c r="AU34"/>
  <c r="AY33"/>
  <c r="AX33"/>
  <c r="AU33"/>
  <c r="AX32"/>
  <c r="AY28"/>
  <c r="AX28"/>
  <c r="AU28"/>
  <c r="BA27"/>
  <c r="AW27"/>
  <c r="BA23"/>
  <c r="AW23"/>
  <c r="AZ22"/>
  <c r="AV22"/>
  <c r="BH208"/>
  <c r="BH201" s="1"/>
  <c r="BG208"/>
  <c r="BF208"/>
  <c r="BE208"/>
  <c r="BD208"/>
  <c r="BD201" s="1"/>
  <c r="BC208"/>
  <c r="BB208"/>
  <c r="BH202"/>
  <c r="BG202"/>
  <c r="BG201" s="1"/>
  <c r="BF202"/>
  <c r="BF22" s="1"/>
  <c r="BE202"/>
  <c r="BD202"/>
  <c r="BC202"/>
  <c r="BC201" s="1"/>
  <c r="BB202"/>
  <c r="BB22" s="1"/>
  <c r="BF201"/>
  <c r="BE201"/>
  <c r="BB201"/>
  <c r="BH196"/>
  <c r="BG196"/>
  <c r="BF196"/>
  <c r="BE196"/>
  <c r="BE185" s="1"/>
  <c r="BE184" s="1"/>
  <c r="BE29" s="1"/>
  <c r="BD196"/>
  <c r="BC196"/>
  <c r="BB196"/>
  <c r="BH186"/>
  <c r="BH185" s="1"/>
  <c r="BH184" s="1"/>
  <c r="BH29" s="1"/>
  <c r="BG186"/>
  <c r="BF186"/>
  <c r="BE186"/>
  <c r="BD186"/>
  <c r="BD185" s="1"/>
  <c r="BD184" s="1"/>
  <c r="BD29" s="1"/>
  <c r="BC186"/>
  <c r="BB186"/>
  <c r="BG185"/>
  <c r="BG184" s="1"/>
  <c r="BG29" s="1"/>
  <c r="BF185"/>
  <c r="BC185"/>
  <c r="BC184" s="1"/>
  <c r="BC29" s="1"/>
  <c r="BB185"/>
  <c r="BF184"/>
  <c r="BF29" s="1"/>
  <c r="BB184"/>
  <c r="BB29" s="1"/>
  <c r="BH182"/>
  <c r="BH28" s="1"/>
  <c r="BG182"/>
  <c r="BF182"/>
  <c r="BE182"/>
  <c r="BE28" s="1"/>
  <c r="BD182"/>
  <c r="BD28" s="1"/>
  <c r="BC182"/>
  <c r="BB182"/>
  <c r="BH180"/>
  <c r="BH174" s="1"/>
  <c r="BH27" s="1"/>
  <c r="BG180"/>
  <c r="BF180"/>
  <c r="BE180"/>
  <c r="BD180"/>
  <c r="BD174" s="1"/>
  <c r="BD27" s="1"/>
  <c r="BC180"/>
  <c r="BB180"/>
  <c r="BH175"/>
  <c r="BG175"/>
  <c r="BG174" s="1"/>
  <c r="BG27" s="1"/>
  <c r="BF175"/>
  <c r="BE175"/>
  <c r="BD175"/>
  <c r="BC175"/>
  <c r="BC174" s="1"/>
  <c r="BC27" s="1"/>
  <c r="BB175"/>
  <c r="BF174"/>
  <c r="BF27" s="1"/>
  <c r="BE174"/>
  <c r="BB174"/>
  <c r="BB27" s="1"/>
  <c r="BH172"/>
  <c r="BG172"/>
  <c r="BF172"/>
  <c r="BE172"/>
  <c r="BE169" s="1"/>
  <c r="BE26" s="1"/>
  <c r="BD172"/>
  <c r="BC172"/>
  <c r="BB172"/>
  <c r="BH170"/>
  <c r="BH169" s="1"/>
  <c r="BH26" s="1"/>
  <c r="BG170"/>
  <c r="BF170"/>
  <c r="BE170"/>
  <c r="BD170"/>
  <c r="BD169" s="1"/>
  <c r="BD26" s="1"/>
  <c r="BC170"/>
  <c r="BB170"/>
  <c r="BG169"/>
  <c r="BG26" s="1"/>
  <c r="BF169"/>
  <c r="BF26" s="1"/>
  <c r="BC169"/>
  <c r="BC26" s="1"/>
  <c r="BB169"/>
  <c r="BB26" s="1"/>
  <c r="BH167"/>
  <c r="BG167"/>
  <c r="BF167"/>
  <c r="BF164" s="1"/>
  <c r="BE167"/>
  <c r="BD167"/>
  <c r="BC167"/>
  <c r="BB167"/>
  <c r="BB164" s="1"/>
  <c r="BH165"/>
  <c r="BG165"/>
  <c r="BF165"/>
  <c r="BE165"/>
  <c r="BE164" s="1"/>
  <c r="BD165"/>
  <c r="BC165"/>
  <c r="BB165"/>
  <c r="BH164"/>
  <c r="BG164"/>
  <c r="BD164"/>
  <c r="BC164"/>
  <c r="BH162"/>
  <c r="BG162"/>
  <c r="BF162"/>
  <c r="BE162"/>
  <c r="BD162"/>
  <c r="BC162"/>
  <c r="BB162"/>
  <c r="BH160"/>
  <c r="BG160"/>
  <c r="BF160"/>
  <c r="BE160"/>
  <c r="BD160"/>
  <c r="BC160"/>
  <c r="BB160"/>
  <c r="BH158"/>
  <c r="BG158"/>
  <c r="BF158"/>
  <c r="BE158"/>
  <c r="BD158"/>
  <c r="BC158"/>
  <c r="BB158"/>
  <c r="BH156"/>
  <c r="BG156"/>
  <c r="BF156"/>
  <c r="BE156"/>
  <c r="BD156"/>
  <c r="BC156"/>
  <c r="BB156"/>
  <c r="BH154"/>
  <c r="BG154"/>
  <c r="BF154"/>
  <c r="BE154"/>
  <c r="BD154"/>
  <c r="BC154"/>
  <c r="BB154"/>
  <c r="BH152"/>
  <c r="BG152"/>
  <c r="BF152"/>
  <c r="BF147" s="1"/>
  <c r="BE152"/>
  <c r="BD152"/>
  <c r="BC152"/>
  <c r="BB152"/>
  <c r="BB147" s="1"/>
  <c r="BH150"/>
  <c r="BG150"/>
  <c r="BF150"/>
  <c r="BE150"/>
  <c r="BE147" s="1"/>
  <c r="BD150"/>
  <c r="BC150"/>
  <c r="BB150"/>
  <c r="BH148"/>
  <c r="BH147" s="1"/>
  <c r="BG148"/>
  <c r="BF148"/>
  <c r="BE148"/>
  <c r="BD148"/>
  <c r="BD147" s="1"/>
  <c r="BC148"/>
  <c r="BB148"/>
  <c r="BG147"/>
  <c r="BC147"/>
  <c r="BH145"/>
  <c r="BG145"/>
  <c r="BF145"/>
  <c r="BF128" s="1"/>
  <c r="BE145"/>
  <c r="BD145"/>
  <c r="BC145"/>
  <c r="BB145"/>
  <c r="BB128" s="1"/>
  <c r="BH130"/>
  <c r="BG130"/>
  <c r="BF130"/>
  <c r="BE130"/>
  <c r="BE129" s="1"/>
  <c r="BE128" s="1"/>
  <c r="BD130"/>
  <c r="BC130"/>
  <c r="BB130"/>
  <c r="BH129"/>
  <c r="BH128" s="1"/>
  <c r="BG129"/>
  <c r="BF129"/>
  <c r="BD129"/>
  <c r="BD128" s="1"/>
  <c r="BC129"/>
  <c r="BB129"/>
  <c r="BG128"/>
  <c r="BC128"/>
  <c r="BH89"/>
  <c r="BG89"/>
  <c r="BF89"/>
  <c r="BF76" s="1"/>
  <c r="BF73" s="1"/>
  <c r="BE89"/>
  <c r="BD89"/>
  <c r="BC89"/>
  <c r="BB89"/>
  <c r="BB76" s="1"/>
  <c r="BB73" s="1"/>
  <c r="BH77"/>
  <c r="BG77"/>
  <c r="BF77"/>
  <c r="BE77"/>
  <c r="BE76" s="1"/>
  <c r="BE73" s="1"/>
  <c r="BD77"/>
  <c r="BC77"/>
  <c r="BB77"/>
  <c r="BH76"/>
  <c r="BH73" s="1"/>
  <c r="BG76"/>
  <c r="BD76"/>
  <c r="BD73" s="1"/>
  <c r="BD72" s="1"/>
  <c r="BD25" s="1"/>
  <c r="BC76"/>
  <c r="BH74"/>
  <c r="BG74"/>
  <c r="BG73" s="1"/>
  <c r="BG72" s="1"/>
  <c r="BG25" s="1"/>
  <c r="BF74"/>
  <c r="BE74"/>
  <c r="BD74"/>
  <c r="BC74"/>
  <c r="BC73" s="1"/>
  <c r="BC72" s="1"/>
  <c r="BC25" s="1"/>
  <c r="BB74"/>
  <c r="BH70"/>
  <c r="BH69" s="1"/>
  <c r="BH66" s="1"/>
  <c r="BG70"/>
  <c r="BF70"/>
  <c r="BE70"/>
  <c r="BD70"/>
  <c r="BD69" s="1"/>
  <c r="BD66" s="1"/>
  <c r="BC70"/>
  <c r="BB70"/>
  <c r="BG69"/>
  <c r="BG66" s="1"/>
  <c r="BF69"/>
  <c r="BE69"/>
  <c r="BC69"/>
  <c r="BC66" s="1"/>
  <c r="BB69"/>
  <c r="BH67"/>
  <c r="BG67"/>
  <c r="BF67"/>
  <c r="BF66" s="1"/>
  <c r="BE67"/>
  <c r="BD67"/>
  <c r="BC67"/>
  <c r="BB67"/>
  <c r="BB66" s="1"/>
  <c r="BE66"/>
  <c r="BH64"/>
  <c r="BH59" s="1"/>
  <c r="BG64"/>
  <c r="BF64"/>
  <c r="BE64"/>
  <c r="BD64"/>
  <c r="BD59" s="1"/>
  <c r="BC64"/>
  <c r="BB64"/>
  <c r="BH62"/>
  <c r="BG62"/>
  <c r="BG59" s="1"/>
  <c r="BF62"/>
  <c r="BE62"/>
  <c r="BD62"/>
  <c r="BC62"/>
  <c r="BC59" s="1"/>
  <c r="BB62"/>
  <c r="BH60"/>
  <c r="BG60"/>
  <c r="BF60"/>
  <c r="BF59" s="1"/>
  <c r="BE60"/>
  <c r="BD60"/>
  <c r="BC60"/>
  <c r="BB60"/>
  <c r="BB59" s="1"/>
  <c r="BE59"/>
  <c r="BH57"/>
  <c r="BH52" s="1"/>
  <c r="BG57"/>
  <c r="BF57"/>
  <c r="BE57"/>
  <c r="BD57"/>
  <c r="BD52" s="1"/>
  <c r="BC57"/>
  <c r="BB57"/>
  <c r="BH55"/>
  <c r="BG55"/>
  <c r="BG52" s="1"/>
  <c r="BF55"/>
  <c r="BE55"/>
  <c r="BD55"/>
  <c r="BC55"/>
  <c r="BC52" s="1"/>
  <c r="BB55"/>
  <c r="BH53"/>
  <c r="BG53"/>
  <c r="BF53"/>
  <c r="BF52" s="1"/>
  <c r="BE53"/>
  <c r="BD53"/>
  <c r="BC53"/>
  <c r="BB53"/>
  <c r="BB52" s="1"/>
  <c r="BE52"/>
  <c r="BE51" s="1"/>
  <c r="BH49"/>
  <c r="BG49"/>
  <c r="BG46" s="1"/>
  <c r="BF49"/>
  <c r="BE49"/>
  <c r="BD49"/>
  <c r="BC49"/>
  <c r="BC46" s="1"/>
  <c r="BB49"/>
  <c r="BH47"/>
  <c r="BG47"/>
  <c r="BF47"/>
  <c r="BF46" s="1"/>
  <c r="BE47"/>
  <c r="BD47"/>
  <c r="BC47"/>
  <c r="BB47"/>
  <c r="BB46" s="1"/>
  <c r="BH46"/>
  <c r="BE46"/>
  <c r="BD46"/>
  <c r="BH44"/>
  <c r="BG44"/>
  <c r="BF44"/>
  <c r="BE44"/>
  <c r="BD44"/>
  <c r="BC44"/>
  <c r="BB44"/>
  <c r="BH40"/>
  <c r="BG40"/>
  <c r="BG39" s="1"/>
  <c r="BF40"/>
  <c r="BF23" s="1"/>
  <c r="BE40"/>
  <c r="BD40"/>
  <c r="BC40"/>
  <c r="BC39" s="1"/>
  <c r="BB40"/>
  <c r="BB23" s="1"/>
  <c r="BH39"/>
  <c r="BF39"/>
  <c r="BE39"/>
  <c r="BD39"/>
  <c r="BB39"/>
  <c r="BH36"/>
  <c r="BG36"/>
  <c r="BF36"/>
  <c r="BE36"/>
  <c r="BE33" s="1"/>
  <c r="BE32" s="1"/>
  <c r="BE31" s="1"/>
  <c r="BE24" s="1"/>
  <c r="BD36"/>
  <c r="BC36"/>
  <c r="BB36"/>
  <c r="BH34"/>
  <c r="BH33" s="1"/>
  <c r="BH32" s="1"/>
  <c r="BG34"/>
  <c r="BF34"/>
  <c r="BE34"/>
  <c r="BD34"/>
  <c r="BD33" s="1"/>
  <c r="BD32" s="1"/>
  <c r="BC34"/>
  <c r="BB34"/>
  <c r="BG33"/>
  <c r="BF33"/>
  <c r="BC33"/>
  <c r="BC32" s="1"/>
  <c r="BB33"/>
  <c r="BF32"/>
  <c r="BB32"/>
  <c r="BG28"/>
  <c r="BF28"/>
  <c r="BC28"/>
  <c r="BB28"/>
  <c r="BE27"/>
  <c r="BE23"/>
  <c r="BH22"/>
  <c r="BD22"/>
  <c r="BO208"/>
  <c r="BN208"/>
  <c r="BM208"/>
  <c r="BL208"/>
  <c r="BK208"/>
  <c r="BJ208"/>
  <c r="BI208"/>
  <c r="BO202"/>
  <c r="BO201" s="1"/>
  <c r="BN202"/>
  <c r="BN201" s="1"/>
  <c r="BM202"/>
  <c r="BM22" s="1"/>
  <c r="BL202"/>
  <c r="BK202"/>
  <c r="BK201" s="1"/>
  <c r="BJ202"/>
  <c r="BJ201" s="1"/>
  <c r="BI202"/>
  <c r="BI22" s="1"/>
  <c r="BM201"/>
  <c r="BL201"/>
  <c r="BI201"/>
  <c r="BO196"/>
  <c r="BN196"/>
  <c r="BM196"/>
  <c r="BL196"/>
  <c r="BK196"/>
  <c r="BJ196"/>
  <c r="BI196"/>
  <c r="BO186"/>
  <c r="BO185" s="1"/>
  <c r="BO184" s="1"/>
  <c r="BO29" s="1"/>
  <c r="BN186"/>
  <c r="BM186"/>
  <c r="BL186"/>
  <c r="BL185" s="1"/>
  <c r="BL184" s="1"/>
  <c r="BL29" s="1"/>
  <c r="BK186"/>
  <c r="BK185" s="1"/>
  <c r="BK184" s="1"/>
  <c r="BK29" s="1"/>
  <c r="BJ186"/>
  <c r="BI186"/>
  <c r="BN185"/>
  <c r="BM185"/>
  <c r="BJ185"/>
  <c r="BI185"/>
  <c r="BM184"/>
  <c r="BM29" s="1"/>
  <c r="BI184"/>
  <c r="BI29" s="1"/>
  <c r="BO182"/>
  <c r="BO28" s="1"/>
  <c r="BN182"/>
  <c r="BM182"/>
  <c r="BL182"/>
  <c r="BL28" s="1"/>
  <c r="BK182"/>
  <c r="BK28" s="1"/>
  <c r="BJ182"/>
  <c r="BI182"/>
  <c r="BO180"/>
  <c r="BN180"/>
  <c r="BM180"/>
  <c r="BL180"/>
  <c r="BK180"/>
  <c r="BJ180"/>
  <c r="BI180"/>
  <c r="BO175"/>
  <c r="BO174" s="1"/>
  <c r="BO27" s="1"/>
  <c r="BN175"/>
  <c r="BN174" s="1"/>
  <c r="BN27" s="1"/>
  <c r="BM175"/>
  <c r="BL175"/>
  <c r="BK175"/>
  <c r="BK174" s="1"/>
  <c r="BK27" s="1"/>
  <c r="BJ175"/>
  <c r="BJ174" s="1"/>
  <c r="BJ27" s="1"/>
  <c r="BI175"/>
  <c r="BM174"/>
  <c r="BM27" s="1"/>
  <c r="BL174"/>
  <c r="BI174"/>
  <c r="BI27" s="1"/>
  <c r="BO172"/>
  <c r="BN172"/>
  <c r="BM172"/>
  <c r="BL172"/>
  <c r="BK172"/>
  <c r="BJ172"/>
  <c r="BI172"/>
  <c r="BO170"/>
  <c r="BO169" s="1"/>
  <c r="BO26" s="1"/>
  <c r="BN170"/>
  <c r="BM170"/>
  <c r="BL170"/>
  <c r="BL169" s="1"/>
  <c r="BL26" s="1"/>
  <c r="BK170"/>
  <c r="BK169" s="1"/>
  <c r="BK26" s="1"/>
  <c r="BJ170"/>
  <c r="BI170"/>
  <c r="BN169"/>
  <c r="BN26" s="1"/>
  <c r="BM169"/>
  <c r="BM26" s="1"/>
  <c r="BJ169"/>
  <c r="BJ26" s="1"/>
  <c r="BI169"/>
  <c r="BI26" s="1"/>
  <c r="BO167"/>
  <c r="BN167"/>
  <c r="BM167"/>
  <c r="BL167"/>
  <c r="BK167"/>
  <c r="BJ167"/>
  <c r="BI167"/>
  <c r="BO165"/>
  <c r="BN165"/>
  <c r="BM165"/>
  <c r="BM164" s="1"/>
  <c r="BL165"/>
  <c r="BL164" s="1"/>
  <c r="BK165"/>
  <c r="BJ165"/>
  <c r="BI165"/>
  <c r="BI164" s="1"/>
  <c r="BO164"/>
  <c r="BN164"/>
  <c r="BK164"/>
  <c r="BJ164"/>
  <c r="BO162"/>
  <c r="BN162"/>
  <c r="BM162"/>
  <c r="BL162"/>
  <c r="BK162"/>
  <c r="BJ162"/>
  <c r="BI162"/>
  <c r="BO160"/>
  <c r="BN160"/>
  <c r="BM160"/>
  <c r="BL160"/>
  <c r="BK160"/>
  <c r="BJ160"/>
  <c r="BI160"/>
  <c r="BO158"/>
  <c r="BN158"/>
  <c r="BM158"/>
  <c r="BL158"/>
  <c r="BK158"/>
  <c r="BJ158"/>
  <c r="BI158"/>
  <c r="BO156"/>
  <c r="BN156"/>
  <c r="BM156"/>
  <c r="BL156"/>
  <c r="BK156"/>
  <c r="BJ156"/>
  <c r="BI156"/>
  <c r="BO154"/>
  <c r="BN154"/>
  <c r="BM154"/>
  <c r="BL154"/>
  <c r="BK154"/>
  <c r="BJ154"/>
  <c r="BI154"/>
  <c r="BO152"/>
  <c r="BN152"/>
  <c r="BM152"/>
  <c r="BM147" s="1"/>
  <c r="BL152"/>
  <c r="BK152"/>
  <c r="BJ152"/>
  <c r="BI152"/>
  <c r="BI147" s="1"/>
  <c r="BO150"/>
  <c r="BN150"/>
  <c r="BM150"/>
  <c r="BL150"/>
  <c r="BK150"/>
  <c r="BJ150"/>
  <c r="BI150"/>
  <c r="BO148"/>
  <c r="BO147" s="1"/>
  <c r="BN148"/>
  <c r="BM148"/>
  <c r="BL148"/>
  <c r="BL147" s="1"/>
  <c r="BK148"/>
  <c r="BK147" s="1"/>
  <c r="BJ148"/>
  <c r="BI148"/>
  <c r="BN147"/>
  <c r="BJ147"/>
  <c r="BO145"/>
  <c r="BN145"/>
  <c r="BM145"/>
  <c r="BL145"/>
  <c r="BK145"/>
  <c r="BJ145"/>
  <c r="BI145"/>
  <c r="BO130"/>
  <c r="BN130"/>
  <c r="BM130"/>
  <c r="BM129" s="1"/>
  <c r="BM128" s="1"/>
  <c r="BL130"/>
  <c r="BL129" s="1"/>
  <c r="BL128" s="1"/>
  <c r="BK130"/>
  <c r="BJ130"/>
  <c r="BI130"/>
  <c r="BI129" s="1"/>
  <c r="BI128" s="1"/>
  <c r="BO129"/>
  <c r="BO128" s="1"/>
  <c r="BN129"/>
  <c r="BK129"/>
  <c r="BK128" s="1"/>
  <c r="BJ129"/>
  <c r="BN128"/>
  <c r="BJ128"/>
  <c r="BO89"/>
  <c r="BN89"/>
  <c r="BM89"/>
  <c r="BL89"/>
  <c r="BK89"/>
  <c r="BJ89"/>
  <c r="BI89"/>
  <c r="BO77"/>
  <c r="BN77"/>
  <c r="BM77"/>
  <c r="BM76" s="1"/>
  <c r="BM73" s="1"/>
  <c r="BM72" s="1"/>
  <c r="BM25" s="1"/>
  <c r="BL77"/>
  <c r="BL76" s="1"/>
  <c r="BL73" s="1"/>
  <c r="BL72" s="1"/>
  <c r="BL25" s="1"/>
  <c r="BK77"/>
  <c r="BJ77"/>
  <c r="BI77"/>
  <c r="BI76" s="1"/>
  <c r="BI73" s="1"/>
  <c r="BI72" s="1"/>
  <c r="BI25" s="1"/>
  <c r="BO76"/>
  <c r="BN76"/>
  <c r="BK76"/>
  <c r="BJ76"/>
  <c r="BO74"/>
  <c r="BO73" s="1"/>
  <c r="BO72" s="1"/>
  <c r="BO25" s="1"/>
  <c r="BN74"/>
  <c r="BN73" s="1"/>
  <c r="BN72" s="1"/>
  <c r="BN25" s="1"/>
  <c r="BM74"/>
  <c r="BL74"/>
  <c r="BK74"/>
  <c r="BK73" s="1"/>
  <c r="BK72" s="1"/>
  <c r="BK25" s="1"/>
  <c r="BJ74"/>
  <c r="BJ73" s="1"/>
  <c r="BJ72" s="1"/>
  <c r="BJ25" s="1"/>
  <c r="BI74"/>
  <c r="BO70"/>
  <c r="BO69" s="1"/>
  <c r="BO66" s="1"/>
  <c r="BN70"/>
  <c r="BM70"/>
  <c r="BL70"/>
  <c r="BL69" s="1"/>
  <c r="BL66" s="1"/>
  <c r="BK70"/>
  <c r="BK69" s="1"/>
  <c r="BK66" s="1"/>
  <c r="BJ70"/>
  <c r="BI70"/>
  <c r="BN69"/>
  <c r="BM69"/>
  <c r="BJ69"/>
  <c r="BI69"/>
  <c r="BO67"/>
  <c r="BN67"/>
  <c r="BN66" s="1"/>
  <c r="BM67"/>
  <c r="BM66" s="1"/>
  <c r="BL67"/>
  <c r="BK67"/>
  <c r="BJ67"/>
  <c r="BJ66" s="1"/>
  <c r="BI67"/>
  <c r="BI66" s="1"/>
  <c r="BO64"/>
  <c r="BO59" s="1"/>
  <c r="BN64"/>
  <c r="BM64"/>
  <c r="BL64"/>
  <c r="BK64"/>
  <c r="BK59" s="1"/>
  <c r="BJ64"/>
  <c r="BI64"/>
  <c r="BO62"/>
  <c r="BN62"/>
  <c r="BM62"/>
  <c r="BL62"/>
  <c r="BK62"/>
  <c r="BJ62"/>
  <c r="BI62"/>
  <c r="BO60"/>
  <c r="BN60"/>
  <c r="BN59" s="1"/>
  <c r="BM60"/>
  <c r="BM59" s="1"/>
  <c r="BL60"/>
  <c r="BK60"/>
  <c r="BJ60"/>
  <c r="BJ59" s="1"/>
  <c r="BI60"/>
  <c r="BI59" s="1"/>
  <c r="BL59"/>
  <c r="BO57"/>
  <c r="BO52" s="1"/>
  <c r="BO51" s="1"/>
  <c r="BN57"/>
  <c r="BM57"/>
  <c r="BL57"/>
  <c r="BK57"/>
  <c r="BK52" s="1"/>
  <c r="BK51" s="1"/>
  <c r="BJ57"/>
  <c r="BI57"/>
  <c r="BO55"/>
  <c r="BN55"/>
  <c r="BM55"/>
  <c r="BL55"/>
  <c r="BK55"/>
  <c r="BJ55"/>
  <c r="BI55"/>
  <c r="BO53"/>
  <c r="BN53"/>
  <c r="BN52" s="1"/>
  <c r="BM53"/>
  <c r="BM52" s="1"/>
  <c r="BM51" s="1"/>
  <c r="BL53"/>
  <c r="BK53"/>
  <c r="BJ53"/>
  <c r="BJ52" s="1"/>
  <c r="BI53"/>
  <c r="BI52" s="1"/>
  <c r="BI51" s="1"/>
  <c r="BL52"/>
  <c r="BL51" s="1"/>
  <c r="BO49"/>
  <c r="BN49"/>
  <c r="BN46" s="1"/>
  <c r="BM49"/>
  <c r="BL49"/>
  <c r="BK49"/>
  <c r="BJ49"/>
  <c r="BJ46" s="1"/>
  <c r="BI49"/>
  <c r="BO47"/>
  <c r="BN47"/>
  <c r="BM47"/>
  <c r="BM46" s="1"/>
  <c r="BL47"/>
  <c r="BK47"/>
  <c r="BJ47"/>
  <c r="BI47"/>
  <c r="BI46" s="1"/>
  <c r="BO46"/>
  <c r="BL46"/>
  <c r="BK46"/>
  <c r="BO44"/>
  <c r="BN44"/>
  <c r="BM44"/>
  <c r="BL44"/>
  <c r="BK44"/>
  <c r="BJ44"/>
  <c r="BI44"/>
  <c r="BO40"/>
  <c r="BN40"/>
  <c r="BN39" s="1"/>
  <c r="BM40"/>
  <c r="BM23" s="1"/>
  <c r="BL40"/>
  <c r="BK40"/>
  <c r="BJ40"/>
  <c r="BJ39" s="1"/>
  <c r="BI40"/>
  <c r="BI23" s="1"/>
  <c r="BO39"/>
  <c r="BM39"/>
  <c r="BL39"/>
  <c r="BK39"/>
  <c r="BI39"/>
  <c r="BO36"/>
  <c r="BN36"/>
  <c r="BM36"/>
  <c r="BL36"/>
  <c r="BL33" s="1"/>
  <c r="BL32" s="1"/>
  <c r="BL31" s="1"/>
  <c r="BL24" s="1"/>
  <c r="BK36"/>
  <c r="BJ36"/>
  <c r="BI36"/>
  <c r="BO34"/>
  <c r="BO33" s="1"/>
  <c r="BO32" s="1"/>
  <c r="BN34"/>
  <c r="BM34"/>
  <c r="BL34"/>
  <c r="BK34"/>
  <c r="BK33" s="1"/>
  <c r="BK32" s="1"/>
  <c r="BJ34"/>
  <c r="BI34"/>
  <c r="BN33"/>
  <c r="BN32" s="1"/>
  <c r="BM33"/>
  <c r="BJ33"/>
  <c r="BI33"/>
  <c r="BM32"/>
  <c r="BM31" s="1"/>
  <c r="BM24" s="1"/>
  <c r="BM21" s="1"/>
  <c r="BM30" s="1"/>
  <c r="BI32"/>
  <c r="BN28"/>
  <c r="BM28"/>
  <c r="BJ28"/>
  <c r="BI28"/>
  <c r="BL27"/>
  <c r="BL23"/>
  <c r="BO22"/>
  <c r="BK22"/>
  <c r="BV208"/>
  <c r="BU208"/>
  <c r="BT208"/>
  <c r="BT201" s="1"/>
  <c r="BS208"/>
  <c r="BR208"/>
  <c r="BQ208"/>
  <c r="BV202"/>
  <c r="BV201" s="1"/>
  <c r="BU202"/>
  <c r="BT202"/>
  <c r="BS202"/>
  <c r="BS201" s="1"/>
  <c r="BR202"/>
  <c r="BR201" s="1"/>
  <c r="BQ202"/>
  <c r="BU201"/>
  <c r="BQ201"/>
  <c r="BV196"/>
  <c r="BU196"/>
  <c r="BT196"/>
  <c r="BS196"/>
  <c r="BR196"/>
  <c r="BQ196"/>
  <c r="BV186"/>
  <c r="BU186"/>
  <c r="BU185" s="1"/>
  <c r="BU184" s="1"/>
  <c r="BU29" s="1"/>
  <c r="BT186"/>
  <c r="BT185" s="1"/>
  <c r="BT184" s="1"/>
  <c r="BT29" s="1"/>
  <c r="BS186"/>
  <c r="BR186"/>
  <c r="BQ186"/>
  <c r="BQ185" s="1"/>
  <c r="BQ184" s="1"/>
  <c r="BQ29" s="1"/>
  <c r="BV185"/>
  <c r="BV184" s="1"/>
  <c r="BV29" s="1"/>
  <c r="BS185"/>
  <c r="BR185"/>
  <c r="BV182"/>
  <c r="BV28" s="1"/>
  <c r="BU182"/>
  <c r="BT182"/>
  <c r="BS182"/>
  <c r="BS28" s="1"/>
  <c r="BR182"/>
  <c r="BR28" s="1"/>
  <c r="BQ182"/>
  <c r="BV180"/>
  <c r="BU180"/>
  <c r="BT180"/>
  <c r="BS180"/>
  <c r="BR180"/>
  <c r="BQ180"/>
  <c r="BV175"/>
  <c r="BV174" s="1"/>
  <c r="BV27" s="1"/>
  <c r="BU175"/>
  <c r="BT175"/>
  <c r="BS175"/>
  <c r="BS174" s="1"/>
  <c r="BS27" s="1"/>
  <c r="BR175"/>
  <c r="BR174" s="1"/>
  <c r="BR27" s="1"/>
  <c r="BQ175"/>
  <c r="BU174"/>
  <c r="BU27" s="1"/>
  <c r="BT174"/>
  <c r="BT27" s="1"/>
  <c r="BQ174"/>
  <c r="BQ27" s="1"/>
  <c r="BV172"/>
  <c r="BU172"/>
  <c r="BT172"/>
  <c r="BS172"/>
  <c r="BR172"/>
  <c r="BQ172"/>
  <c r="BV170"/>
  <c r="BU170"/>
  <c r="BU169" s="1"/>
  <c r="BU26" s="1"/>
  <c r="BT170"/>
  <c r="BT169" s="1"/>
  <c r="BT26" s="1"/>
  <c r="BS170"/>
  <c r="BR170"/>
  <c r="BQ170"/>
  <c r="BQ169" s="1"/>
  <c r="BQ26" s="1"/>
  <c r="BV169"/>
  <c r="BV26" s="1"/>
  <c r="BS169"/>
  <c r="BS26" s="1"/>
  <c r="BR169"/>
  <c r="BR26" s="1"/>
  <c r="BV167"/>
  <c r="BU167"/>
  <c r="BT167"/>
  <c r="BS167"/>
  <c r="BR167"/>
  <c r="BQ167"/>
  <c r="BV165"/>
  <c r="BV164" s="1"/>
  <c r="BU165"/>
  <c r="BT165"/>
  <c r="BS165"/>
  <c r="BS164" s="1"/>
  <c r="BR165"/>
  <c r="BR164" s="1"/>
  <c r="BQ165"/>
  <c r="BU164"/>
  <c r="BT164"/>
  <c r="BQ164"/>
  <c r="BV162"/>
  <c r="BU162"/>
  <c r="BT162"/>
  <c r="BS162"/>
  <c r="BR162"/>
  <c r="BQ162"/>
  <c r="BV160"/>
  <c r="BU160"/>
  <c r="BT160"/>
  <c r="BS160"/>
  <c r="BR160"/>
  <c r="BQ160"/>
  <c r="BV158"/>
  <c r="BU158"/>
  <c r="BT158"/>
  <c r="BS158"/>
  <c r="BR158"/>
  <c r="BQ158"/>
  <c r="BV156"/>
  <c r="BU156"/>
  <c r="BT156"/>
  <c r="BS156"/>
  <c r="BR156"/>
  <c r="BQ156"/>
  <c r="BV154"/>
  <c r="BU154"/>
  <c r="BT154"/>
  <c r="BS154"/>
  <c r="BR154"/>
  <c r="BQ154"/>
  <c r="BV152"/>
  <c r="BU152"/>
  <c r="BT152"/>
  <c r="BS152"/>
  <c r="BR152"/>
  <c r="BQ152"/>
  <c r="BV150"/>
  <c r="BU150"/>
  <c r="BT150"/>
  <c r="BS150"/>
  <c r="BR150"/>
  <c r="BQ150"/>
  <c r="BV148"/>
  <c r="BU148"/>
  <c r="BU147" s="1"/>
  <c r="BT148"/>
  <c r="BT147" s="1"/>
  <c r="BS148"/>
  <c r="BR148"/>
  <c r="BQ148"/>
  <c r="BQ147" s="1"/>
  <c r="BV147"/>
  <c r="BS147"/>
  <c r="BR147"/>
  <c r="BV145"/>
  <c r="BU145"/>
  <c r="BT145"/>
  <c r="BS145"/>
  <c r="BR145"/>
  <c r="BQ145"/>
  <c r="BV130"/>
  <c r="BV129" s="1"/>
  <c r="BV128" s="1"/>
  <c r="BU130"/>
  <c r="BT130"/>
  <c r="BS130"/>
  <c r="BS129" s="1"/>
  <c r="BS128" s="1"/>
  <c r="BR130"/>
  <c r="BR129" s="1"/>
  <c r="BR128" s="1"/>
  <c r="BQ130"/>
  <c r="BU129"/>
  <c r="BU128" s="1"/>
  <c r="BT129"/>
  <c r="BT128" s="1"/>
  <c r="BQ129"/>
  <c r="BQ128" s="1"/>
  <c r="BV89"/>
  <c r="BU89"/>
  <c r="BT89"/>
  <c r="BS89"/>
  <c r="BR89"/>
  <c r="BQ89"/>
  <c r="BV77"/>
  <c r="BV76" s="1"/>
  <c r="BU77"/>
  <c r="BT77"/>
  <c r="BS77"/>
  <c r="BS76" s="1"/>
  <c r="BR77"/>
  <c r="BR76" s="1"/>
  <c r="BQ77"/>
  <c r="BU76"/>
  <c r="BT76"/>
  <c r="BQ76"/>
  <c r="BV74"/>
  <c r="BV73" s="1"/>
  <c r="BV72" s="1"/>
  <c r="BV25" s="1"/>
  <c r="BU74"/>
  <c r="BT74"/>
  <c r="BS74"/>
  <c r="BR74"/>
  <c r="BR73" s="1"/>
  <c r="BR72" s="1"/>
  <c r="BR25" s="1"/>
  <c r="BQ74"/>
  <c r="BU73"/>
  <c r="BU72" s="1"/>
  <c r="BU25" s="1"/>
  <c r="BT73"/>
  <c r="BT72" s="1"/>
  <c r="BT25" s="1"/>
  <c r="BQ73"/>
  <c r="BQ72" s="1"/>
  <c r="BQ25" s="1"/>
  <c r="BV70"/>
  <c r="BU70"/>
  <c r="BU69" s="1"/>
  <c r="BT70"/>
  <c r="BT69" s="1"/>
  <c r="BS70"/>
  <c r="BR70"/>
  <c r="BQ70"/>
  <c r="BQ69" s="1"/>
  <c r="BV69"/>
  <c r="BS69"/>
  <c r="BR69"/>
  <c r="BV67"/>
  <c r="BU67"/>
  <c r="BT67"/>
  <c r="BT66" s="1"/>
  <c r="BS67"/>
  <c r="BR67"/>
  <c r="BQ67"/>
  <c r="BV66"/>
  <c r="BS66"/>
  <c r="BR66"/>
  <c r="BV64"/>
  <c r="BU64"/>
  <c r="BT64"/>
  <c r="BS64"/>
  <c r="BR64"/>
  <c r="BQ64"/>
  <c r="BV62"/>
  <c r="BU62"/>
  <c r="BT62"/>
  <c r="BS62"/>
  <c r="BR62"/>
  <c r="BQ62"/>
  <c r="BV60"/>
  <c r="BU60"/>
  <c r="BU59" s="1"/>
  <c r="BT60"/>
  <c r="BT59" s="1"/>
  <c r="BS60"/>
  <c r="BR60"/>
  <c r="BQ60"/>
  <c r="BQ59" s="1"/>
  <c r="BV59"/>
  <c r="BS59"/>
  <c r="BR59"/>
  <c r="BV57"/>
  <c r="BU57"/>
  <c r="BT57"/>
  <c r="BS57"/>
  <c r="BR57"/>
  <c r="BQ57"/>
  <c r="BV55"/>
  <c r="BU55"/>
  <c r="BT55"/>
  <c r="BS55"/>
  <c r="BR55"/>
  <c r="BQ55"/>
  <c r="BV53"/>
  <c r="BU53"/>
  <c r="BU52" s="1"/>
  <c r="BT53"/>
  <c r="BT52" s="1"/>
  <c r="BS53"/>
  <c r="BR53"/>
  <c r="BQ53"/>
  <c r="BQ52" s="1"/>
  <c r="BV52"/>
  <c r="BV51" s="1"/>
  <c r="BS52"/>
  <c r="BS51" s="1"/>
  <c r="BR52"/>
  <c r="BR51" s="1"/>
  <c r="BV49"/>
  <c r="BU49"/>
  <c r="BT49"/>
  <c r="BS49"/>
  <c r="BR49"/>
  <c r="BQ49"/>
  <c r="BV47"/>
  <c r="BU47"/>
  <c r="BU46" s="1"/>
  <c r="BT47"/>
  <c r="BT46" s="1"/>
  <c r="BS47"/>
  <c r="BR47"/>
  <c r="BQ47"/>
  <c r="BQ46" s="1"/>
  <c r="BV46"/>
  <c r="BS46"/>
  <c r="BR46"/>
  <c r="BV44"/>
  <c r="BU44"/>
  <c r="BT44"/>
  <c r="BS44"/>
  <c r="BR44"/>
  <c r="BQ44"/>
  <c r="BV40"/>
  <c r="BV39" s="1"/>
  <c r="BU40"/>
  <c r="BT40"/>
  <c r="BS40"/>
  <c r="BS39" s="1"/>
  <c r="BR40"/>
  <c r="BR39" s="1"/>
  <c r="BQ40"/>
  <c r="BU39"/>
  <c r="BT39"/>
  <c r="BQ39"/>
  <c r="BV36"/>
  <c r="BU36"/>
  <c r="BT36"/>
  <c r="BS36"/>
  <c r="BR36"/>
  <c r="BQ36"/>
  <c r="BV34"/>
  <c r="BU34"/>
  <c r="BU33" s="1"/>
  <c r="BU32" s="1"/>
  <c r="BT34"/>
  <c r="BT33" s="1"/>
  <c r="BT32" s="1"/>
  <c r="BS34"/>
  <c r="BR34"/>
  <c r="BQ34"/>
  <c r="BQ33" s="1"/>
  <c r="BQ32" s="1"/>
  <c r="BV33"/>
  <c r="BS33"/>
  <c r="BS32" s="1"/>
  <c r="BS31" s="1"/>
  <c r="BS24" s="1"/>
  <c r="BR33"/>
  <c r="BR32" s="1"/>
  <c r="BU28"/>
  <c r="BT28"/>
  <c r="BQ28"/>
  <c r="BV23"/>
  <c r="BS23"/>
  <c r="BR23"/>
  <c r="BU22"/>
  <c r="BT22"/>
  <c r="BQ22"/>
  <c r="BP208"/>
  <c r="BP202"/>
  <c r="BP201"/>
  <c r="BP196"/>
  <c r="BP186"/>
  <c r="BP185" s="1"/>
  <c r="BP184" s="1"/>
  <c r="BP29" s="1"/>
  <c r="BP182"/>
  <c r="BP180"/>
  <c r="BP175"/>
  <c r="BP174"/>
  <c r="BP27" s="1"/>
  <c r="BP172"/>
  <c r="BP170"/>
  <c r="BP169" s="1"/>
  <c r="BP26" s="1"/>
  <c r="BP167"/>
  <c r="BP165"/>
  <c r="BP164" s="1"/>
  <c r="BP162"/>
  <c r="BP160"/>
  <c r="BP158"/>
  <c r="BP156"/>
  <c r="BP154"/>
  <c r="BP152"/>
  <c r="BP150"/>
  <c r="BP148"/>
  <c r="BP147" s="1"/>
  <c r="BP145"/>
  <c r="BP130"/>
  <c r="BP129" s="1"/>
  <c r="BP128" s="1"/>
  <c r="BP89"/>
  <c r="BP23" s="1"/>
  <c r="BP77"/>
  <c r="BP76" s="1"/>
  <c r="BP73" s="1"/>
  <c r="BP72" s="1"/>
  <c r="BP25" s="1"/>
  <c r="BP74"/>
  <c r="BP70"/>
  <c r="BP69" s="1"/>
  <c r="BP67"/>
  <c r="BP66" s="1"/>
  <c r="BP64"/>
  <c r="BP62"/>
  <c r="BP60"/>
  <c r="BP59" s="1"/>
  <c r="BP57"/>
  <c r="BP55"/>
  <c r="BP53"/>
  <c r="BP52" s="1"/>
  <c r="BP51" s="1"/>
  <c r="BP49"/>
  <c r="BP47"/>
  <c r="BP46" s="1"/>
  <c r="BP44"/>
  <c r="BP40"/>
  <c r="BP39"/>
  <c r="BP36"/>
  <c r="BP34"/>
  <c r="BP33" s="1"/>
  <c r="BP32" s="1"/>
  <c r="BP31" s="1"/>
  <c r="BP24" s="1"/>
  <c r="BP21" s="1"/>
  <c r="BP30" s="1"/>
  <c r="BP28"/>
  <c r="D208"/>
  <c r="E210"/>
  <c r="E208" s="1"/>
  <c r="F210"/>
  <c r="G210"/>
  <c r="H210"/>
  <c r="I210"/>
  <c r="I208" s="1"/>
  <c r="J210"/>
  <c r="K210"/>
  <c r="E211"/>
  <c r="F211"/>
  <c r="F208" s="1"/>
  <c r="G211"/>
  <c r="H211"/>
  <c r="I211"/>
  <c r="J211"/>
  <c r="J208" s="1"/>
  <c r="K211"/>
  <c r="E209"/>
  <c r="F209"/>
  <c r="G209"/>
  <c r="G208" s="1"/>
  <c r="H209"/>
  <c r="H208" s="1"/>
  <c r="I209"/>
  <c r="J209"/>
  <c r="K209"/>
  <c r="K208" s="1"/>
  <c r="AM184" l="1"/>
  <c r="AM29" s="1"/>
  <c r="AC184"/>
  <c r="AC29" s="1"/>
  <c r="AF184"/>
  <c r="AF29" s="1"/>
  <c r="AA22"/>
  <c r="G202"/>
  <c r="G201" s="1"/>
  <c r="K202"/>
  <c r="K201" s="1"/>
  <c r="H202"/>
  <c r="H201" s="1"/>
  <c r="E202"/>
  <c r="E201" s="1"/>
  <c r="I202"/>
  <c r="I201" s="1"/>
  <c r="AA184"/>
  <c r="AA29" s="1"/>
  <c r="AJ185"/>
  <c r="AJ184" s="1"/>
  <c r="AJ29" s="1"/>
  <c r="H196"/>
  <c r="AH185"/>
  <c r="AH184" s="1"/>
  <c r="AH29" s="1"/>
  <c r="AL185"/>
  <c r="AL184" s="1"/>
  <c r="AL29" s="1"/>
  <c r="J196"/>
  <c r="F196"/>
  <c r="E196"/>
  <c r="I196"/>
  <c r="G196"/>
  <c r="K196"/>
  <c r="AG174"/>
  <c r="AG27" s="1"/>
  <c r="Z174"/>
  <c r="Z27" s="1"/>
  <c r="AC174"/>
  <c r="AC27" s="1"/>
  <c r="AA174"/>
  <c r="AA27" s="1"/>
  <c r="AD174"/>
  <c r="AD27" s="1"/>
  <c r="E175"/>
  <c r="F175"/>
  <c r="F174" s="1"/>
  <c r="F27" s="1"/>
  <c r="K175"/>
  <c r="G175"/>
  <c r="G174" s="1"/>
  <c r="G27" s="1"/>
  <c r="H175"/>
  <c r="H174" s="1"/>
  <c r="H27" s="1"/>
  <c r="I175"/>
  <c r="J175"/>
  <c r="H130"/>
  <c r="H129" s="1"/>
  <c r="H128" s="1"/>
  <c r="AG72"/>
  <c r="AG25" s="1"/>
  <c r="AF72"/>
  <c r="AF25" s="1"/>
  <c r="F130"/>
  <c r="F129" s="1"/>
  <c r="F128" s="1"/>
  <c r="J130"/>
  <c r="J129" s="1"/>
  <c r="J128" s="1"/>
  <c r="G130"/>
  <c r="G129" s="1"/>
  <c r="G128" s="1"/>
  <c r="K130"/>
  <c r="K129" s="1"/>
  <c r="K128" s="1"/>
  <c r="E130"/>
  <c r="E129" s="1"/>
  <c r="E128" s="1"/>
  <c r="I130"/>
  <c r="I129" s="1"/>
  <c r="I128" s="1"/>
  <c r="AC76"/>
  <c r="AC73" s="1"/>
  <c r="AC72" s="1"/>
  <c r="AC25" s="1"/>
  <c r="AB76"/>
  <c r="AB73" s="1"/>
  <c r="AB72" s="1"/>
  <c r="AB25" s="1"/>
  <c r="AB23"/>
  <c r="AK76"/>
  <c r="AK73" s="1"/>
  <c r="AK72" s="1"/>
  <c r="AK25" s="1"/>
  <c r="H89"/>
  <c r="AJ76"/>
  <c r="AJ73" s="1"/>
  <c r="AJ72" s="1"/>
  <c r="AJ25" s="1"/>
  <c r="AH76"/>
  <c r="AH73" s="1"/>
  <c r="AH72" s="1"/>
  <c r="AH25" s="1"/>
  <c r="AL76"/>
  <c r="AL73" s="1"/>
  <c r="AL72" s="1"/>
  <c r="AL25" s="1"/>
  <c r="AG23"/>
  <c r="AI76"/>
  <c r="AI73" s="1"/>
  <c r="AI72" s="1"/>
  <c r="AI25" s="1"/>
  <c r="Z76"/>
  <c r="Z73" s="1"/>
  <c r="Z72" s="1"/>
  <c r="Z25" s="1"/>
  <c r="AD76"/>
  <c r="AD73" s="1"/>
  <c r="AD72" s="1"/>
  <c r="AD25" s="1"/>
  <c r="AF23"/>
  <c r="E89"/>
  <c r="I89"/>
  <c r="F89"/>
  <c r="J89"/>
  <c r="G89"/>
  <c r="G23" s="1"/>
  <c r="K89"/>
  <c r="K23" s="1"/>
  <c r="AK22"/>
  <c r="AG22"/>
  <c r="AE22"/>
  <c r="AI22"/>
  <c r="AM22"/>
  <c r="AM73"/>
  <c r="AM72" s="1"/>
  <c r="AM25" s="1"/>
  <c r="I77"/>
  <c r="AB22"/>
  <c r="AF22"/>
  <c r="AA73"/>
  <c r="AA72" s="1"/>
  <c r="AA25" s="1"/>
  <c r="AA21" s="1"/>
  <c r="AA30" s="1"/>
  <c r="AE73"/>
  <c r="AE72" s="1"/>
  <c r="AE25" s="1"/>
  <c r="AD22"/>
  <c r="E77"/>
  <c r="F77"/>
  <c r="J77"/>
  <c r="G77"/>
  <c r="K77"/>
  <c r="H77"/>
  <c r="AM66"/>
  <c r="AI66"/>
  <c r="K66"/>
  <c r="AE66"/>
  <c r="AE23"/>
  <c r="G66"/>
  <c r="AJ23"/>
  <c r="H40"/>
  <c r="H39" s="1"/>
  <c r="AB39"/>
  <c r="AB32" s="1"/>
  <c r="AB31" s="1"/>
  <c r="AB24" s="1"/>
  <c r="E40"/>
  <c r="E39" s="1"/>
  <c r="AK23"/>
  <c r="AI32"/>
  <c r="Z23"/>
  <c r="AM32"/>
  <c r="AL23"/>
  <c r="AH23"/>
  <c r="AG39"/>
  <c r="AG32" s="1"/>
  <c r="AG31" s="1"/>
  <c r="AG24" s="1"/>
  <c r="AD23"/>
  <c r="AC23"/>
  <c r="AA32"/>
  <c r="AA31" s="1"/>
  <c r="AA24" s="1"/>
  <c r="I36"/>
  <c r="I33" s="1"/>
  <c r="I32" s="1"/>
  <c r="I31" s="1"/>
  <c r="I24" s="1"/>
  <c r="AJ33"/>
  <c r="AJ32" s="1"/>
  <c r="AJ31" s="1"/>
  <c r="AJ24" s="1"/>
  <c r="H36"/>
  <c r="H33" s="1"/>
  <c r="AM23"/>
  <c r="AK33"/>
  <c r="AK32" s="1"/>
  <c r="AK31" s="1"/>
  <c r="AK24" s="1"/>
  <c r="AI23"/>
  <c r="AH33"/>
  <c r="AH32" s="1"/>
  <c r="AH31" s="1"/>
  <c r="AH24" s="1"/>
  <c r="AF33"/>
  <c r="AF32" s="1"/>
  <c r="AF31" s="1"/>
  <c r="AF24" s="1"/>
  <c r="AE33"/>
  <c r="AE32" s="1"/>
  <c r="AD33"/>
  <c r="AD32" s="1"/>
  <c r="AD31" s="1"/>
  <c r="AD24" s="1"/>
  <c r="AC33"/>
  <c r="AC32" s="1"/>
  <c r="AC31" s="1"/>
  <c r="AC24" s="1"/>
  <c r="G33"/>
  <c r="AA23"/>
  <c r="E36"/>
  <c r="Z33"/>
  <c r="Z32" s="1"/>
  <c r="Z31" s="1"/>
  <c r="Z24" s="1"/>
  <c r="K33"/>
  <c r="K32" s="1"/>
  <c r="AC22"/>
  <c r="Z22"/>
  <c r="Y21"/>
  <c r="Y30" s="1"/>
  <c r="E33"/>
  <c r="E32" s="1"/>
  <c r="E31" s="1"/>
  <c r="E24" s="1"/>
  <c r="G32"/>
  <c r="G31" s="1"/>
  <c r="G24" s="1"/>
  <c r="F33"/>
  <c r="F32" s="1"/>
  <c r="F31" s="1"/>
  <c r="F24" s="1"/>
  <c r="J33"/>
  <c r="J32" s="1"/>
  <c r="J31" s="1"/>
  <c r="J24" s="1"/>
  <c r="H66"/>
  <c r="I174"/>
  <c r="I27" s="1"/>
  <c r="E174"/>
  <c r="E27" s="1"/>
  <c r="K174"/>
  <c r="K27" s="1"/>
  <c r="J174"/>
  <c r="J27" s="1"/>
  <c r="D185"/>
  <c r="D184" s="1"/>
  <c r="D29" s="1"/>
  <c r="AI185"/>
  <c r="AI184" s="1"/>
  <c r="AI29" s="1"/>
  <c r="AK185"/>
  <c r="AK184" s="1"/>
  <c r="AK29" s="1"/>
  <c r="AG185"/>
  <c r="AG184" s="1"/>
  <c r="AG29" s="1"/>
  <c r="AJ22"/>
  <c r="AH22"/>
  <c r="AL22"/>
  <c r="AB185"/>
  <c r="AB184" s="1"/>
  <c r="AB29" s="1"/>
  <c r="T22"/>
  <c r="T21"/>
  <c r="T30" s="1"/>
  <c r="D169"/>
  <c r="D26" s="1"/>
  <c r="D164"/>
  <c r="D147"/>
  <c r="D128"/>
  <c r="D22"/>
  <c r="D73"/>
  <c r="D66"/>
  <c r="D59"/>
  <c r="D52"/>
  <c r="D46"/>
  <c r="D23"/>
  <c r="D33"/>
  <c r="D32" s="1"/>
  <c r="K51"/>
  <c r="H51"/>
  <c r="F52"/>
  <c r="F51" s="1"/>
  <c r="J52"/>
  <c r="J51" s="1"/>
  <c r="G51"/>
  <c r="F147"/>
  <c r="J147"/>
  <c r="H147"/>
  <c r="AN184"/>
  <c r="AN29" s="1"/>
  <c r="AR184"/>
  <c r="AR29" s="1"/>
  <c r="AP184"/>
  <c r="AP29" s="1"/>
  <c r="AT184"/>
  <c r="AT29" s="1"/>
  <c r="AO185"/>
  <c r="AO184" s="1"/>
  <c r="AO29" s="1"/>
  <c r="AS185"/>
  <c r="AS184" s="1"/>
  <c r="AS29" s="1"/>
  <c r="AN22"/>
  <c r="AR22"/>
  <c r="AO174"/>
  <c r="AO27" s="1"/>
  <c r="AS174"/>
  <c r="AS27" s="1"/>
  <c r="AS22"/>
  <c r="AN23"/>
  <c r="AQ164"/>
  <c r="AQ72" s="1"/>
  <c r="AQ25" s="1"/>
  <c r="AN147"/>
  <c r="AR147"/>
  <c r="AT147"/>
  <c r="AO147"/>
  <c r="AS147"/>
  <c r="AP72"/>
  <c r="AP25" s="1"/>
  <c r="AO128"/>
  <c r="AO22"/>
  <c r="AR72"/>
  <c r="AR25" s="1"/>
  <c r="AS129"/>
  <c r="AS128" s="1"/>
  <c r="AN72"/>
  <c r="AN25" s="1"/>
  <c r="AT73"/>
  <c r="AO76"/>
  <c r="AO73" s="1"/>
  <c r="AS76"/>
  <c r="AS73" s="1"/>
  <c r="AQ66"/>
  <c r="AP66"/>
  <c r="AT66"/>
  <c r="AO59"/>
  <c r="AS59"/>
  <c r="AT51"/>
  <c r="AP51"/>
  <c r="AQ51"/>
  <c r="AR51"/>
  <c r="AN51"/>
  <c r="AO52"/>
  <c r="AO51" s="1"/>
  <c r="AS52"/>
  <c r="AO46"/>
  <c r="AS46"/>
  <c r="AP23"/>
  <c r="AS32"/>
  <c r="AT23"/>
  <c r="AN32"/>
  <c r="AN31" s="1"/>
  <c r="AN24" s="1"/>
  <c r="AQ32"/>
  <c r="AR32"/>
  <c r="AO32"/>
  <c r="AP32"/>
  <c r="AP31" s="1"/>
  <c r="AP24" s="1"/>
  <c r="AT32"/>
  <c r="AO23"/>
  <c r="AS23"/>
  <c r="AV31"/>
  <c r="AV24" s="1"/>
  <c r="AV21" s="1"/>
  <c r="AV30" s="1"/>
  <c r="AW72"/>
  <c r="AW25" s="1"/>
  <c r="AW21" s="1"/>
  <c r="AW30" s="1"/>
  <c r="BA72"/>
  <c r="BA25" s="1"/>
  <c r="AX72"/>
  <c r="AX25" s="1"/>
  <c r="BA21"/>
  <c r="BA30" s="1"/>
  <c r="AX31"/>
  <c r="AX24" s="1"/>
  <c r="AX21" s="1"/>
  <c r="AX30" s="1"/>
  <c r="AZ72"/>
  <c r="AZ25" s="1"/>
  <c r="AZ21" s="1"/>
  <c r="AZ30" s="1"/>
  <c r="AY184"/>
  <c r="AY29" s="1"/>
  <c r="AY22"/>
  <c r="AZ23"/>
  <c r="AW22"/>
  <c r="BA22"/>
  <c r="AU39"/>
  <c r="AU32" s="1"/>
  <c r="AU31" s="1"/>
  <c r="AU24" s="1"/>
  <c r="AU21" s="1"/>
  <c r="AU30" s="1"/>
  <c r="AY39"/>
  <c r="AY32" s="1"/>
  <c r="AY31" s="1"/>
  <c r="AY24" s="1"/>
  <c r="AY21" s="1"/>
  <c r="AY30" s="1"/>
  <c r="AV69"/>
  <c r="AV66" s="1"/>
  <c r="AU201"/>
  <c r="AU184" s="1"/>
  <c r="AU29" s="1"/>
  <c r="BE21"/>
  <c r="BE30" s="1"/>
  <c r="BC31"/>
  <c r="BC24" s="1"/>
  <c r="BC21" s="1"/>
  <c r="BC30" s="1"/>
  <c r="BG32"/>
  <c r="BB51"/>
  <c r="BB31" s="1"/>
  <c r="BB24" s="1"/>
  <c r="BB21" s="1"/>
  <c r="BB30" s="1"/>
  <c r="BF51"/>
  <c r="BF31" s="1"/>
  <c r="BF24" s="1"/>
  <c r="BF21" s="1"/>
  <c r="BF30" s="1"/>
  <c r="BC51"/>
  <c r="BG51"/>
  <c r="BD51"/>
  <c r="BD31" s="1"/>
  <c r="BD24" s="1"/>
  <c r="BD21" s="1"/>
  <c r="BD30" s="1"/>
  <c r="BH51"/>
  <c r="BH31" s="1"/>
  <c r="BH24" s="1"/>
  <c r="BH21" s="1"/>
  <c r="BH30" s="1"/>
  <c r="BH72"/>
  <c r="BH25" s="1"/>
  <c r="BE72"/>
  <c r="BE25" s="1"/>
  <c r="BB72"/>
  <c r="BB25" s="1"/>
  <c r="BF72"/>
  <c r="BF25" s="1"/>
  <c r="BG22"/>
  <c r="BH23"/>
  <c r="BC23"/>
  <c r="BG23"/>
  <c r="BC22"/>
  <c r="BD23"/>
  <c r="BE22"/>
  <c r="BI31"/>
  <c r="BI24" s="1"/>
  <c r="BI21" s="1"/>
  <c r="BI30" s="1"/>
  <c r="BK31"/>
  <c r="BK24" s="1"/>
  <c r="BK21" s="1"/>
  <c r="BK30" s="1"/>
  <c r="BO31"/>
  <c r="BO24" s="1"/>
  <c r="BO21" s="1"/>
  <c r="BO30" s="1"/>
  <c r="BL21"/>
  <c r="BL30" s="1"/>
  <c r="BJ184"/>
  <c r="BJ29" s="1"/>
  <c r="BJ32"/>
  <c r="BJ51"/>
  <c r="BN51"/>
  <c r="BN31" s="1"/>
  <c r="BN24" s="1"/>
  <c r="BN21" s="1"/>
  <c r="BN30" s="1"/>
  <c r="BN184"/>
  <c r="BN29" s="1"/>
  <c r="BJ22"/>
  <c r="BK23"/>
  <c r="BJ23"/>
  <c r="BN23"/>
  <c r="BN22"/>
  <c r="BO23"/>
  <c r="BL22"/>
  <c r="BQ51"/>
  <c r="BQ31" s="1"/>
  <c r="BQ24" s="1"/>
  <c r="BQ21" s="1"/>
  <c r="BQ30" s="1"/>
  <c r="BV32"/>
  <c r="BV31" s="1"/>
  <c r="BV24" s="1"/>
  <c r="BV21" s="1"/>
  <c r="BV30" s="1"/>
  <c r="BQ66"/>
  <c r="BU66"/>
  <c r="BS73"/>
  <c r="BS72" s="1"/>
  <c r="BS25" s="1"/>
  <c r="BS21" s="1"/>
  <c r="BS30" s="1"/>
  <c r="BR184"/>
  <c r="BR29" s="1"/>
  <c r="BR31"/>
  <c r="BR24" s="1"/>
  <c r="BU51"/>
  <c r="BU31" s="1"/>
  <c r="BU24" s="1"/>
  <c r="BU21" s="1"/>
  <c r="BU30" s="1"/>
  <c r="BT51"/>
  <c r="BT31" s="1"/>
  <c r="BT24" s="1"/>
  <c r="BT21" s="1"/>
  <c r="BT30" s="1"/>
  <c r="BS184"/>
  <c r="BS29" s="1"/>
  <c r="BR22"/>
  <c r="BV22"/>
  <c r="BT23"/>
  <c r="BS22"/>
  <c r="BQ23"/>
  <c r="BU23"/>
  <c r="BP22"/>
  <c r="AF21" l="1"/>
  <c r="AF30" s="1"/>
  <c r="AL21"/>
  <c r="AL30" s="1"/>
  <c r="J23"/>
  <c r="F23"/>
  <c r="I23"/>
  <c r="AC21"/>
  <c r="AC30" s="1"/>
  <c r="AH21"/>
  <c r="AH30" s="1"/>
  <c r="I76"/>
  <c r="I73" s="1"/>
  <c r="I72" s="1"/>
  <c r="I25" s="1"/>
  <c r="AD21"/>
  <c r="AD30" s="1"/>
  <c r="G76"/>
  <c r="G73" s="1"/>
  <c r="G72" s="1"/>
  <c r="G25" s="1"/>
  <c r="AJ21"/>
  <c r="AJ30" s="1"/>
  <c r="E76"/>
  <c r="E73" s="1"/>
  <c r="E72" s="1"/>
  <c r="E25" s="1"/>
  <c r="H76"/>
  <c r="H73" s="1"/>
  <c r="H72" s="1"/>
  <c r="H25" s="1"/>
  <c r="AK21"/>
  <c r="AK30" s="1"/>
  <c r="J76"/>
  <c r="J73" s="1"/>
  <c r="J72" s="1"/>
  <c r="J25" s="1"/>
  <c r="Z21"/>
  <c r="Z30" s="1"/>
  <c r="K76"/>
  <c r="K73" s="1"/>
  <c r="K72" s="1"/>
  <c r="K25" s="1"/>
  <c r="F76"/>
  <c r="F73" s="1"/>
  <c r="F72" s="1"/>
  <c r="F25" s="1"/>
  <c r="AM31"/>
  <c r="AM24" s="1"/>
  <c r="AM21" s="1"/>
  <c r="AM30" s="1"/>
  <c r="AI31"/>
  <c r="AI24" s="1"/>
  <c r="AI21" s="1"/>
  <c r="AI30" s="1"/>
  <c r="K31"/>
  <c r="K24" s="1"/>
  <c r="AE31"/>
  <c r="AE24" s="1"/>
  <c r="AE21" s="1"/>
  <c r="AE30" s="1"/>
  <c r="H23"/>
  <c r="H32"/>
  <c r="H31" s="1"/>
  <c r="H24" s="1"/>
  <c r="E23"/>
  <c r="AG21"/>
  <c r="AG30" s="1"/>
  <c r="AB21"/>
  <c r="AB30" s="1"/>
  <c r="D72"/>
  <c r="D25" s="1"/>
  <c r="D51"/>
  <c r="D31" s="1"/>
  <c r="D24" s="1"/>
  <c r="AT72"/>
  <c r="AT25" s="1"/>
  <c r="AO72"/>
  <c r="AO25" s="1"/>
  <c r="AS72"/>
  <c r="AS25" s="1"/>
  <c r="AP21"/>
  <c r="AP30" s="1"/>
  <c r="AN21"/>
  <c r="AN30" s="1"/>
  <c r="AQ31"/>
  <c r="AQ24" s="1"/>
  <c r="AQ21" s="1"/>
  <c r="AQ30" s="1"/>
  <c r="AS51"/>
  <c r="AT31"/>
  <c r="AT24" s="1"/>
  <c r="AR31"/>
  <c r="AR24" s="1"/>
  <c r="AR21" s="1"/>
  <c r="AR30" s="1"/>
  <c r="AO31"/>
  <c r="AO24" s="1"/>
  <c r="AS31"/>
  <c r="AS24" s="1"/>
  <c r="BG31"/>
  <c r="BG24" s="1"/>
  <c r="BG21" s="1"/>
  <c r="BG30" s="1"/>
  <c r="BJ31"/>
  <c r="BJ24" s="1"/>
  <c r="BJ21" s="1"/>
  <c r="BJ30" s="1"/>
  <c r="BR21"/>
  <c r="BR30" s="1"/>
  <c r="D21" l="1"/>
  <c r="D30" s="1"/>
  <c r="AT21"/>
  <c r="AT30" s="1"/>
  <c r="AO21"/>
  <c r="AO30" s="1"/>
  <c r="AS21"/>
  <c r="AS30" s="1"/>
  <c r="AT211" l="1"/>
  <c r="AS211"/>
  <c r="AR211"/>
  <c r="AQ211"/>
  <c r="AP211"/>
  <c r="AO211"/>
  <c r="BY211" s="1"/>
  <c r="AN211"/>
  <c r="AT210"/>
  <c r="AS210"/>
  <c r="AR210"/>
  <c r="AQ210"/>
  <c r="AP210"/>
  <c r="AO210"/>
  <c r="BY210" s="1"/>
  <c r="AN210"/>
  <c r="BX210" s="1"/>
  <c r="AT209"/>
  <c r="AS209"/>
  <c r="AR209"/>
  <c r="AR208" s="1"/>
  <c r="AQ209"/>
  <c r="AQ208" s="1"/>
  <c r="AP209"/>
  <c r="AO209"/>
  <c r="AN209"/>
  <c r="AT207"/>
  <c r="AS207"/>
  <c r="AR207"/>
  <c r="AQ207"/>
  <c r="AP207"/>
  <c r="AO207"/>
  <c r="BY207" s="1"/>
  <c r="AN207"/>
  <c r="BX207" s="1"/>
  <c r="AT206"/>
  <c r="AS206"/>
  <c r="AR206"/>
  <c r="AQ206"/>
  <c r="AP206"/>
  <c r="AO206"/>
  <c r="BY206" s="1"/>
  <c r="AN206"/>
  <c r="BX206" s="1"/>
  <c r="AT205"/>
  <c r="AS205"/>
  <c r="AR205"/>
  <c r="AQ205"/>
  <c r="AP205"/>
  <c r="AO205"/>
  <c r="BZ205" s="1"/>
  <c r="AN205"/>
  <c r="BX205" s="1"/>
  <c r="AT204"/>
  <c r="AS204"/>
  <c r="AR204"/>
  <c r="AQ204"/>
  <c r="AP204"/>
  <c r="AO204"/>
  <c r="AN204"/>
  <c r="BW204" s="1"/>
  <c r="AT203"/>
  <c r="AS203"/>
  <c r="AR203"/>
  <c r="AQ203"/>
  <c r="AP203"/>
  <c r="AO203"/>
  <c r="BY203" s="1"/>
  <c r="AN203"/>
  <c r="BX203" s="1"/>
  <c r="AT200"/>
  <c r="AS200"/>
  <c r="AR200"/>
  <c r="AQ200"/>
  <c r="AP200"/>
  <c r="AO200"/>
  <c r="AN200"/>
  <c r="BW200" s="1"/>
  <c r="AT199"/>
  <c r="AS199"/>
  <c r="AR199"/>
  <c r="AQ199"/>
  <c r="AP199"/>
  <c r="AO199"/>
  <c r="BY199" s="1"/>
  <c r="AN199"/>
  <c r="BW199" s="1"/>
  <c r="AT198"/>
  <c r="AS198"/>
  <c r="AR198"/>
  <c r="AQ198"/>
  <c r="AP198"/>
  <c r="AO198"/>
  <c r="BY198" s="1"/>
  <c r="AN198"/>
  <c r="BX198" s="1"/>
  <c r="AT197"/>
  <c r="AS197"/>
  <c r="AR197"/>
  <c r="AQ197"/>
  <c r="AP197"/>
  <c r="AO197"/>
  <c r="BZ197" s="1"/>
  <c r="AN197"/>
  <c r="BX197" s="1"/>
  <c r="AT195"/>
  <c r="AS195"/>
  <c r="AR195"/>
  <c r="AQ195"/>
  <c r="AP195"/>
  <c r="AO195"/>
  <c r="BY195" s="1"/>
  <c r="AN195"/>
  <c r="BW195" s="1"/>
  <c r="AT194"/>
  <c r="AS194"/>
  <c r="AR194"/>
  <c r="AQ194"/>
  <c r="AP194"/>
  <c r="AO194"/>
  <c r="BZ194" s="1"/>
  <c r="AN194"/>
  <c r="BX194" s="1"/>
  <c r="AT193"/>
  <c r="AS193"/>
  <c r="AR193"/>
  <c r="AQ193"/>
  <c r="AP193"/>
  <c r="AO193"/>
  <c r="BY193" s="1"/>
  <c r="AN193"/>
  <c r="BX193" s="1"/>
  <c r="AT192"/>
  <c r="AS192"/>
  <c r="AR192"/>
  <c r="AQ192"/>
  <c r="AP192"/>
  <c r="AO192"/>
  <c r="AN192"/>
  <c r="BX192" s="1"/>
  <c r="AT191"/>
  <c r="AS191"/>
  <c r="AR191"/>
  <c r="AQ191"/>
  <c r="AP191"/>
  <c r="AO191"/>
  <c r="AN191"/>
  <c r="BW191" s="1"/>
  <c r="AT190"/>
  <c r="AS190"/>
  <c r="AR190"/>
  <c r="AQ190"/>
  <c r="AP190"/>
  <c r="AO190"/>
  <c r="BZ190" s="1"/>
  <c r="AN190"/>
  <c r="BX190" s="1"/>
  <c r="AT189"/>
  <c r="AS189"/>
  <c r="AR189"/>
  <c r="AQ189"/>
  <c r="AP189"/>
  <c r="AO189"/>
  <c r="BY189" s="1"/>
  <c r="AN189"/>
  <c r="BX189" s="1"/>
  <c r="AT188"/>
  <c r="AS188"/>
  <c r="AR188"/>
  <c r="AQ188"/>
  <c r="AP188"/>
  <c r="AO188"/>
  <c r="AN188"/>
  <c r="BW188" s="1"/>
  <c r="AT187"/>
  <c r="AS187"/>
  <c r="AR187"/>
  <c r="AQ187"/>
  <c r="AP187"/>
  <c r="AO187"/>
  <c r="BY187" s="1"/>
  <c r="AN187"/>
  <c r="BW187" s="1"/>
  <c r="AT183"/>
  <c r="AS183"/>
  <c r="AR183"/>
  <c r="AQ183"/>
  <c r="AP183"/>
  <c r="AO183"/>
  <c r="BY183" s="1"/>
  <c r="BY182" s="1"/>
  <c r="AN183"/>
  <c r="BX183" s="1"/>
  <c r="AT181"/>
  <c r="AS181"/>
  <c r="AR181"/>
  <c r="AQ181"/>
  <c r="AP181"/>
  <c r="AO181"/>
  <c r="BZ181" s="1"/>
  <c r="AN181"/>
  <c r="BX181" s="1"/>
  <c r="AT179"/>
  <c r="AS179"/>
  <c r="AR179"/>
  <c r="AQ179"/>
  <c r="AP179"/>
  <c r="AO179"/>
  <c r="BY179" s="1"/>
  <c r="AN179"/>
  <c r="BW179" s="1"/>
  <c r="AT178"/>
  <c r="AS178"/>
  <c r="AR178"/>
  <c r="AQ178"/>
  <c r="AP178"/>
  <c r="AO178"/>
  <c r="BZ178" s="1"/>
  <c r="AN178"/>
  <c r="BX178" s="1"/>
  <c r="AT177"/>
  <c r="AS177"/>
  <c r="AR177"/>
  <c r="AQ177"/>
  <c r="AP177"/>
  <c r="AO177"/>
  <c r="BY177" s="1"/>
  <c r="AN177"/>
  <c r="BX177" s="1"/>
  <c r="AT176"/>
  <c r="AS176"/>
  <c r="AR176"/>
  <c r="AQ176"/>
  <c r="AP176"/>
  <c r="AO176"/>
  <c r="AN176"/>
  <c r="BX176" s="1"/>
  <c r="AT173"/>
  <c r="AS173"/>
  <c r="AR173"/>
  <c r="AQ173"/>
  <c r="AP173"/>
  <c r="AO173"/>
  <c r="BZ173" s="1"/>
  <c r="AN173"/>
  <c r="BX173" s="1"/>
  <c r="AT171"/>
  <c r="AS171"/>
  <c r="AR171"/>
  <c r="AQ171"/>
  <c r="AP171"/>
  <c r="AO171"/>
  <c r="BY171" s="1"/>
  <c r="BY170" s="1"/>
  <c r="AN171"/>
  <c r="BW171" s="1"/>
  <c r="BW170" s="1"/>
  <c r="AT168"/>
  <c r="AS168"/>
  <c r="AR168"/>
  <c r="AQ168"/>
  <c r="AP168"/>
  <c r="AO168"/>
  <c r="AN168"/>
  <c r="BW168" s="1"/>
  <c r="BW167" s="1"/>
  <c r="AT166"/>
  <c r="AS166"/>
  <c r="AR166"/>
  <c r="AQ166"/>
  <c r="AP166"/>
  <c r="AO166"/>
  <c r="BZ166" s="1"/>
  <c r="AN166"/>
  <c r="BX166" s="1"/>
  <c r="BZ165"/>
  <c r="AT163"/>
  <c r="AS163"/>
  <c r="AR163"/>
  <c r="AQ163"/>
  <c r="AP163"/>
  <c r="AO163"/>
  <c r="BY163" s="1"/>
  <c r="BY162" s="1"/>
  <c r="AN163"/>
  <c r="BW163" s="1"/>
  <c r="BW162" s="1"/>
  <c r="AT161"/>
  <c r="AS161"/>
  <c r="AR161"/>
  <c r="AQ161"/>
  <c r="AP161"/>
  <c r="AO161"/>
  <c r="BY161" s="1"/>
  <c r="BY160" s="1"/>
  <c r="AN161"/>
  <c r="BX161" s="1"/>
  <c r="BX160"/>
  <c r="AT159"/>
  <c r="AS159"/>
  <c r="AR159"/>
  <c r="AQ159"/>
  <c r="AP159"/>
  <c r="AO159"/>
  <c r="BY159" s="1"/>
  <c r="BY158" s="1"/>
  <c r="AN159"/>
  <c r="BW159" s="1"/>
  <c r="BW158" s="1"/>
  <c r="AT157"/>
  <c r="AS157"/>
  <c r="AR157"/>
  <c r="AQ157"/>
  <c r="AP157"/>
  <c r="AO157"/>
  <c r="BZ157" s="1"/>
  <c r="AN157"/>
  <c r="BX157" s="1"/>
  <c r="AT155"/>
  <c r="AS155"/>
  <c r="AR155"/>
  <c r="AQ155"/>
  <c r="AP155"/>
  <c r="AO155"/>
  <c r="BY155" s="1"/>
  <c r="BY154" s="1"/>
  <c r="AN155"/>
  <c r="BX155" s="1"/>
  <c r="AT153"/>
  <c r="AS153"/>
  <c r="AR153"/>
  <c r="AQ153"/>
  <c r="AP153"/>
  <c r="AO153"/>
  <c r="BY153" s="1"/>
  <c r="BY152" s="1"/>
  <c r="AN153"/>
  <c r="BX153" s="1"/>
  <c r="BX152"/>
  <c r="AT151"/>
  <c r="AS151"/>
  <c r="AR151"/>
  <c r="AQ151"/>
  <c r="AP151"/>
  <c r="AO151"/>
  <c r="BY151" s="1"/>
  <c r="BY150" s="1"/>
  <c r="AN151"/>
  <c r="BW151" s="1"/>
  <c r="BW150" s="1"/>
  <c r="AT149"/>
  <c r="AS149"/>
  <c r="AR149"/>
  <c r="AQ149"/>
  <c r="AP149"/>
  <c r="AO149"/>
  <c r="BZ149" s="1"/>
  <c r="AN149"/>
  <c r="BX149" s="1"/>
  <c r="AT146"/>
  <c r="AS146"/>
  <c r="AR146"/>
  <c r="AQ146"/>
  <c r="AP146"/>
  <c r="AO146"/>
  <c r="BY146" s="1"/>
  <c r="BY145" s="1"/>
  <c r="AN146"/>
  <c r="BX146" s="1"/>
  <c r="AT144"/>
  <c r="AS144"/>
  <c r="AR144"/>
  <c r="AQ144"/>
  <c r="AP144"/>
  <c r="AO144"/>
  <c r="AN144"/>
  <c r="BX144" s="1"/>
  <c r="AT143"/>
  <c r="AS143"/>
  <c r="AR143"/>
  <c r="AQ143"/>
  <c r="AP143"/>
  <c r="AO143"/>
  <c r="BY143" s="1"/>
  <c r="AN143"/>
  <c r="BW143" s="1"/>
  <c r="AT142"/>
  <c r="AS142"/>
  <c r="AR142"/>
  <c r="AQ142"/>
  <c r="AP142"/>
  <c r="AO142"/>
  <c r="AN142"/>
  <c r="BX142" s="1"/>
  <c r="AT141"/>
  <c r="AS141"/>
  <c r="AR141"/>
  <c r="AQ141"/>
  <c r="AP141"/>
  <c r="AO141"/>
  <c r="AN141"/>
  <c r="BX141" s="1"/>
  <c r="AT140"/>
  <c r="AS140"/>
  <c r="AR140"/>
  <c r="AQ140"/>
  <c r="AP140"/>
  <c r="AO140"/>
  <c r="AN140"/>
  <c r="BW140" s="1"/>
  <c r="AT139"/>
  <c r="AS139"/>
  <c r="AR139"/>
  <c r="AQ139"/>
  <c r="AP139"/>
  <c r="AO139"/>
  <c r="BY139" s="1"/>
  <c r="AN139"/>
  <c r="BW139" s="1"/>
  <c r="AT138"/>
  <c r="AS138"/>
  <c r="AR138"/>
  <c r="AQ138"/>
  <c r="AP138"/>
  <c r="AO138"/>
  <c r="BY138" s="1"/>
  <c r="AN138"/>
  <c r="BX138" s="1"/>
  <c r="AT137"/>
  <c r="AS137"/>
  <c r="AR137"/>
  <c r="AQ137"/>
  <c r="AP137"/>
  <c r="AO137"/>
  <c r="BY137" s="1"/>
  <c r="AN137"/>
  <c r="BX137" s="1"/>
  <c r="AT136"/>
  <c r="AS136"/>
  <c r="AR136"/>
  <c r="AQ136"/>
  <c r="AP136"/>
  <c r="AO136"/>
  <c r="AN136"/>
  <c r="BW136" s="1"/>
  <c r="AT135"/>
  <c r="AS135"/>
  <c r="AR135"/>
  <c r="AQ135"/>
  <c r="AP135"/>
  <c r="AO135"/>
  <c r="BY135" s="1"/>
  <c r="AN135"/>
  <c r="BX135" s="1"/>
  <c r="AT134"/>
  <c r="AS134"/>
  <c r="AR134"/>
  <c r="AQ134"/>
  <c r="AP134"/>
  <c r="AO134"/>
  <c r="BZ134" s="1"/>
  <c r="AN134"/>
  <c r="BX134" s="1"/>
  <c r="AT133"/>
  <c r="AS133"/>
  <c r="AR133"/>
  <c r="AQ133"/>
  <c r="AP133"/>
  <c r="AO133"/>
  <c r="BZ133" s="1"/>
  <c r="AN133"/>
  <c r="BX133" s="1"/>
  <c r="AT132"/>
  <c r="AS132"/>
  <c r="AR132"/>
  <c r="AQ132"/>
  <c r="AP132"/>
  <c r="AO132"/>
  <c r="AN132"/>
  <c r="BW132" s="1"/>
  <c r="AT131"/>
  <c r="AS131"/>
  <c r="AR131"/>
  <c r="AQ131"/>
  <c r="AP131"/>
  <c r="AO131"/>
  <c r="BY131" s="1"/>
  <c r="AN131"/>
  <c r="BW131" s="1"/>
  <c r="AT127"/>
  <c r="AS127"/>
  <c r="AR127"/>
  <c r="AQ127"/>
  <c r="AP127"/>
  <c r="AO127"/>
  <c r="AN127"/>
  <c r="BX127" s="1"/>
  <c r="AT126"/>
  <c r="AS126"/>
  <c r="AR126"/>
  <c r="AQ126"/>
  <c r="AP126"/>
  <c r="AO126"/>
  <c r="BY126" s="1"/>
  <c r="AN126"/>
  <c r="BX126" s="1"/>
  <c r="AT125"/>
  <c r="AS125"/>
  <c r="AR125"/>
  <c r="AQ125"/>
  <c r="AP125"/>
  <c r="AO125"/>
  <c r="AN125"/>
  <c r="BX125" s="1"/>
  <c r="AT124"/>
  <c r="AS124"/>
  <c r="AR124"/>
  <c r="AQ124"/>
  <c r="AP124"/>
  <c r="AO124"/>
  <c r="AN124"/>
  <c r="BW124" s="1"/>
  <c r="AT123"/>
  <c r="AS123"/>
  <c r="AR123"/>
  <c r="AQ123"/>
  <c r="AP123"/>
  <c r="AO123"/>
  <c r="BY123" s="1"/>
  <c r="AN123"/>
  <c r="BW123" s="1"/>
  <c r="AT122"/>
  <c r="AS122"/>
  <c r="AR122"/>
  <c r="AQ122"/>
  <c r="AP122"/>
  <c r="AO122"/>
  <c r="AN122"/>
  <c r="BX122" s="1"/>
  <c r="AT121"/>
  <c r="AS121"/>
  <c r="AR121"/>
  <c r="AQ121"/>
  <c r="AP121"/>
  <c r="AO121"/>
  <c r="AN121"/>
  <c r="BX121" s="1"/>
  <c r="AT120"/>
  <c r="AS120"/>
  <c r="AR120"/>
  <c r="AQ120"/>
  <c r="AP120"/>
  <c r="AO120"/>
  <c r="AN120"/>
  <c r="BX120" s="1"/>
  <c r="AT119"/>
  <c r="AS119"/>
  <c r="AR119"/>
  <c r="AQ119"/>
  <c r="AP119"/>
  <c r="AO119"/>
  <c r="BY119" s="1"/>
  <c r="AN119"/>
  <c r="BW119" s="1"/>
  <c r="AT118"/>
  <c r="AS118"/>
  <c r="AR118"/>
  <c r="AQ118"/>
  <c r="AP118"/>
  <c r="AO118"/>
  <c r="BZ118" s="1"/>
  <c r="AN118"/>
  <c r="BX118" s="1"/>
  <c r="AT117"/>
  <c r="AS117"/>
  <c r="AR117"/>
  <c r="AQ117"/>
  <c r="AP117"/>
  <c r="AO117"/>
  <c r="AN117"/>
  <c r="BX117" s="1"/>
  <c r="AT116"/>
  <c r="AS116"/>
  <c r="AR116"/>
  <c r="AQ116"/>
  <c r="AP116"/>
  <c r="AO116"/>
  <c r="AN116"/>
  <c r="BW116" s="1"/>
  <c r="AT115"/>
  <c r="AS115"/>
  <c r="AR115"/>
  <c r="AQ115"/>
  <c r="AP115"/>
  <c r="AO115"/>
  <c r="BY115" s="1"/>
  <c r="AN115"/>
  <c r="BX115" s="1"/>
  <c r="AT114"/>
  <c r="AS114"/>
  <c r="AR114"/>
  <c r="AQ114"/>
  <c r="AP114"/>
  <c r="AO114"/>
  <c r="BZ114" s="1"/>
  <c r="AN114"/>
  <c r="BX114" s="1"/>
  <c r="AT113"/>
  <c r="AS113"/>
  <c r="AR113"/>
  <c r="AQ113"/>
  <c r="AP113"/>
  <c r="AO113"/>
  <c r="BY113" s="1"/>
  <c r="AN113"/>
  <c r="BX113" s="1"/>
  <c r="AT112"/>
  <c r="AS112"/>
  <c r="AR112"/>
  <c r="AQ112"/>
  <c r="AP112"/>
  <c r="AO112"/>
  <c r="AN112"/>
  <c r="BX112" s="1"/>
  <c r="AT111"/>
  <c r="AS111"/>
  <c r="AR111"/>
  <c r="AQ111"/>
  <c r="AP111"/>
  <c r="AO111"/>
  <c r="BY111" s="1"/>
  <c r="AN111"/>
  <c r="BW111" s="1"/>
  <c r="AT110"/>
  <c r="AS110"/>
  <c r="AR110"/>
  <c r="AQ110"/>
  <c r="AP110"/>
  <c r="AO110"/>
  <c r="BZ110" s="1"/>
  <c r="AN110"/>
  <c r="BX110" s="1"/>
  <c r="AT109"/>
  <c r="AS109"/>
  <c r="AR109"/>
  <c r="AQ109"/>
  <c r="AP109"/>
  <c r="AO109"/>
  <c r="BY109" s="1"/>
  <c r="AN109"/>
  <c r="BX109" s="1"/>
  <c r="AT108"/>
  <c r="AS108"/>
  <c r="AR108"/>
  <c r="AQ108"/>
  <c r="AP108"/>
  <c r="AO108"/>
  <c r="AN108"/>
  <c r="BW108" s="1"/>
  <c r="AT107"/>
  <c r="AS107"/>
  <c r="AR107"/>
  <c r="AQ107"/>
  <c r="AP107"/>
  <c r="AO107"/>
  <c r="BY107" s="1"/>
  <c r="AN107"/>
  <c r="BX107" s="1"/>
  <c r="AT106"/>
  <c r="AS106"/>
  <c r="AR106"/>
  <c r="AQ106"/>
  <c r="AP106"/>
  <c r="AO106"/>
  <c r="BZ106" s="1"/>
  <c r="AN106"/>
  <c r="BX106" s="1"/>
  <c r="AT105"/>
  <c r="AS105"/>
  <c r="AR105"/>
  <c r="AQ105"/>
  <c r="AP105"/>
  <c r="AO105"/>
  <c r="BY105" s="1"/>
  <c r="AN105"/>
  <c r="BX105" s="1"/>
  <c r="AT104"/>
  <c r="AS104"/>
  <c r="AR104"/>
  <c r="AQ104"/>
  <c r="AP104"/>
  <c r="AO104"/>
  <c r="AN104"/>
  <c r="BW104" s="1"/>
  <c r="AT103"/>
  <c r="AS103"/>
  <c r="AR103"/>
  <c r="AQ103"/>
  <c r="AP103"/>
  <c r="AO103"/>
  <c r="AN103"/>
  <c r="BW103" s="1"/>
  <c r="AT102"/>
  <c r="AS102"/>
  <c r="AR102"/>
  <c r="AQ102"/>
  <c r="AP102"/>
  <c r="AO102"/>
  <c r="AN102"/>
  <c r="BX102" s="1"/>
  <c r="AT101"/>
  <c r="AS101"/>
  <c r="AR101"/>
  <c r="AQ101"/>
  <c r="AP101"/>
  <c r="AO101"/>
  <c r="AN101"/>
  <c r="BX101" s="1"/>
  <c r="AT100"/>
  <c r="AS100"/>
  <c r="AR100"/>
  <c r="AQ100"/>
  <c r="AP100"/>
  <c r="AO100"/>
  <c r="AN100"/>
  <c r="BW100" s="1"/>
  <c r="AT99"/>
  <c r="AS99"/>
  <c r="AR99"/>
  <c r="AQ99"/>
  <c r="AP99"/>
  <c r="AO99"/>
  <c r="BY99" s="1"/>
  <c r="AN99"/>
  <c r="BX99" s="1"/>
  <c r="AT98"/>
  <c r="AS98"/>
  <c r="AR98"/>
  <c r="AQ98"/>
  <c r="AP98"/>
  <c r="AO98"/>
  <c r="AN98"/>
  <c r="BX98" s="1"/>
  <c r="AT97"/>
  <c r="AS97"/>
  <c r="AR97"/>
  <c r="AQ97"/>
  <c r="AP97"/>
  <c r="AO97"/>
  <c r="BY97" s="1"/>
  <c r="AN97"/>
  <c r="BX97" s="1"/>
  <c r="AT96"/>
  <c r="AS96"/>
  <c r="AR96"/>
  <c r="AQ96"/>
  <c r="AP96"/>
  <c r="AO96"/>
  <c r="AN96"/>
  <c r="BX96" s="1"/>
  <c r="AT95"/>
  <c r="AS95"/>
  <c r="AR95"/>
  <c r="AQ95"/>
  <c r="AP95"/>
  <c r="AO95"/>
  <c r="BY95" s="1"/>
  <c r="AN95"/>
  <c r="BX95" s="1"/>
  <c r="AT94"/>
  <c r="AS94"/>
  <c r="AR94"/>
  <c r="AQ94"/>
  <c r="AP94"/>
  <c r="AO94"/>
  <c r="BY94" s="1"/>
  <c r="AN94"/>
  <c r="BX94" s="1"/>
  <c r="AT93"/>
  <c r="AS93"/>
  <c r="AR93"/>
  <c r="AQ93"/>
  <c r="AP93"/>
  <c r="AO93"/>
  <c r="BZ93" s="1"/>
  <c r="AN93"/>
  <c r="BX93" s="1"/>
  <c r="AT92"/>
  <c r="AS92"/>
  <c r="AR92"/>
  <c r="AQ92"/>
  <c r="AP92"/>
  <c r="AO92"/>
  <c r="AN92"/>
  <c r="BW92" s="1"/>
  <c r="AT91"/>
  <c r="AS91"/>
  <c r="AR91"/>
  <c r="AQ91"/>
  <c r="AP91"/>
  <c r="AO91"/>
  <c r="BY91" s="1"/>
  <c r="AN91"/>
  <c r="BW91" s="1"/>
  <c r="AT90"/>
  <c r="AS90"/>
  <c r="AR90"/>
  <c r="AQ90"/>
  <c r="AP90"/>
  <c r="AO90"/>
  <c r="BZ90" s="1"/>
  <c r="AN90"/>
  <c r="BX90" s="1"/>
  <c r="AT88"/>
  <c r="AS88"/>
  <c r="AR88"/>
  <c r="AQ88"/>
  <c r="AP88"/>
  <c r="AO88"/>
  <c r="AN88"/>
  <c r="BX88" s="1"/>
  <c r="AT87"/>
  <c r="AS87"/>
  <c r="AR87"/>
  <c r="AQ87"/>
  <c r="AP87"/>
  <c r="AO87"/>
  <c r="BY87" s="1"/>
  <c r="AN87"/>
  <c r="BX87" s="1"/>
  <c r="AT86"/>
  <c r="AS86"/>
  <c r="AR86"/>
  <c r="AQ86"/>
  <c r="AP86"/>
  <c r="AO86"/>
  <c r="BZ86" s="1"/>
  <c r="AN86"/>
  <c r="BX86" s="1"/>
  <c r="AT85"/>
  <c r="AS85"/>
  <c r="AR85"/>
  <c r="AQ85"/>
  <c r="AP85"/>
  <c r="AO85"/>
  <c r="BZ85" s="1"/>
  <c r="AN85"/>
  <c r="BX85" s="1"/>
  <c r="AT84"/>
  <c r="AS84"/>
  <c r="AR84"/>
  <c r="AQ84"/>
  <c r="AP84"/>
  <c r="AO84"/>
  <c r="AN84"/>
  <c r="BW84" s="1"/>
  <c r="AT83"/>
  <c r="AS83"/>
  <c r="AR83"/>
  <c r="AQ83"/>
  <c r="AP83"/>
  <c r="AO83"/>
  <c r="AN83"/>
  <c r="BW83" s="1"/>
  <c r="AT82"/>
  <c r="AS82"/>
  <c r="AR82"/>
  <c r="AQ82"/>
  <c r="AP82"/>
  <c r="AO82"/>
  <c r="BY82" s="1"/>
  <c r="AN82"/>
  <c r="BX82" s="1"/>
  <c r="AT81"/>
  <c r="AS81"/>
  <c r="AR81"/>
  <c r="AQ81"/>
  <c r="AP81"/>
  <c r="AO81"/>
  <c r="BY81" s="1"/>
  <c r="AN81"/>
  <c r="BX81" s="1"/>
  <c r="AT80"/>
  <c r="AS80"/>
  <c r="AR80"/>
  <c r="AQ80"/>
  <c r="AP80"/>
  <c r="AO80"/>
  <c r="AN80"/>
  <c r="BX80" s="1"/>
  <c r="AT79"/>
  <c r="AS79"/>
  <c r="AR79"/>
  <c r="AQ79"/>
  <c r="AP79"/>
  <c r="AO79"/>
  <c r="BY79" s="1"/>
  <c r="AN79"/>
  <c r="BW79" s="1"/>
  <c r="AT78"/>
  <c r="AS78"/>
  <c r="AR78"/>
  <c r="AQ78"/>
  <c r="AP78"/>
  <c r="AO78"/>
  <c r="BY78" s="1"/>
  <c r="AN78"/>
  <c r="BX78" s="1"/>
  <c r="AT75"/>
  <c r="AS75"/>
  <c r="AR75"/>
  <c r="AQ75"/>
  <c r="AP75"/>
  <c r="AO75"/>
  <c r="BY75" s="1"/>
  <c r="BY74" s="1"/>
  <c r="AN75"/>
  <c r="BW75" s="1"/>
  <c r="BW74" s="1"/>
  <c r="AT71"/>
  <c r="AS71"/>
  <c r="AR71"/>
  <c r="AQ71"/>
  <c r="AP71"/>
  <c r="AO71"/>
  <c r="AN71"/>
  <c r="BX71" s="1"/>
  <c r="AT68"/>
  <c r="AS68"/>
  <c r="AR68"/>
  <c r="AQ68"/>
  <c r="AP68"/>
  <c r="AO68"/>
  <c r="AN68"/>
  <c r="BW68" s="1"/>
  <c r="BW67" s="1"/>
  <c r="AT65"/>
  <c r="AS65"/>
  <c r="AR65"/>
  <c r="AQ65"/>
  <c r="AP65"/>
  <c r="AO65"/>
  <c r="BY65" s="1"/>
  <c r="BY64" s="1"/>
  <c r="AN65"/>
  <c r="BX65" s="1"/>
  <c r="BX64"/>
  <c r="AT63"/>
  <c r="AS63"/>
  <c r="AR63"/>
  <c r="AQ63"/>
  <c r="AP63"/>
  <c r="AO63"/>
  <c r="BY63" s="1"/>
  <c r="BY62" s="1"/>
  <c r="AN63"/>
  <c r="BW63" s="1"/>
  <c r="BW62" s="1"/>
  <c r="AT61"/>
  <c r="AS61"/>
  <c r="AR61"/>
  <c r="AQ61"/>
  <c r="AP61"/>
  <c r="AO61"/>
  <c r="BY61" s="1"/>
  <c r="BY60" s="1"/>
  <c r="AN61"/>
  <c r="BX61" s="1"/>
  <c r="AT58"/>
  <c r="AS58"/>
  <c r="AR58"/>
  <c r="AQ58"/>
  <c r="AP58"/>
  <c r="AO58"/>
  <c r="BZ58" s="1"/>
  <c r="AN58"/>
  <c r="BX58" s="1"/>
  <c r="AT56"/>
  <c r="AS56"/>
  <c r="AR56"/>
  <c r="AQ56"/>
  <c r="AP56"/>
  <c r="AO56"/>
  <c r="AN56"/>
  <c r="BX56" s="1"/>
  <c r="AT54"/>
  <c r="AS54"/>
  <c r="AR54"/>
  <c r="AQ54"/>
  <c r="AP54"/>
  <c r="AO54"/>
  <c r="BY54" s="1"/>
  <c r="BY53" s="1"/>
  <c r="AN54"/>
  <c r="BX54" s="1"/>
  <c r="BZ53"/>
  <c r="AT50"/>
  <c r="AS50"/>
  <c r="AR50"/>
  <c r="AQ50"/>
  <c r="AP50"/>
  <c r="AO50"/>
  <c r="BY50" s="1"/>
  <c r="BY49" s="1"/>
  <c r="AN50"/>
  <c r="BX50" s="1"/>
  <c r="BY46"/>
  <c r="AT48"/>
  <c r="AS48"/>
  <c r="AR48"/>
  <c r="AQ48"/>
  <c r="AP48"/>
  <c r="AO48"/>
  <c r="AN48"/>
  <c r="BX48" s="1"/>
  <c r="AT45"/>
  <c r="AS45"/>
  <c r="AR45"/>
  <c r="AQ45"/>
  <c r="AP45"/>
  <c r="AO45"/>
  <c r="BZ45" s="1"/>
  <c r="AN45"/>
  <c r="BX45" s="1"/>
  <c r="AT43"/>
  <c r="AS43"/>
  <c r="AR43"/>
  <c r="AQ43"/>
  <c r="AP43"/>
  <c r="AO43"/>
  <c r="AN43"/>
  <c r="BW43" s="1"/>
  <c r="AT42"/>
  <c r="AS42"/>
  <c r="AR42"/>
  <c r="AQ42"/>
  <c r="AP42"/>
  <c r="AO42"/>
  <c r="AN42"/>
  <c r="BX42" s="1"/>
  <c r="AT41"/>
  <c r="AS41"/>
  <c r="AR41"/>
  <c r="AQ41"/>
  <c r="AP41"/>
  <c r="AO41"/>
  <c r="BY41" s="1"/>
  <c r="BY40" s="1"/>
  <c r="BY39" s="1"/>
  <c r="AN41"/>
  <c r="BX41" s="1"/>
  <c r="BX40"/>
  <c r="AT38"/>
  <c r="AS38"/>
  <c r="AR38"/>
  <c r="AQ38"/>
  <c r="AP38"/>
  <c r="AO38"/>
  <c r="AN38"/>
  <c r="BX38" s="1"/>
  <c r="AT37"/>
  <c r="AS37"/>
  <c r="AR37"/>
  <c r="AQ37"/>
  <c r="AP37"/>
  <c r="AO37"/>
  <c r="BZ37" s="1"/>
  <c r="AN37"/>
  <c r="BX37" s="1"/>
  <c r="AT35"/>
  <c r="AS35"/>
  <c r="AR35"/>
  <c r="AQ35"/>
  <c r="AP35"/>
  <c r="AO35"/>
  <c r="AN35"/>
  <c r="BW35" s="1"/>
  <c r="BW34" s="1"/>
  <c r="BX211"/>
  <c r="BW211"/>
  <c r="BW210"/>
  <c r="BZ207"/>
  <c r="BW206"/>
  <c r="BZ204"/>
  <c r="BY204"/>
  <c r="BZ203"/>
  <c r="BW203"/>
  <c r="BZ200"/>
  <c r="BY200"/>
  <c r="BZ199"/>
  <c r="BX199"/>
  <c r="BW198"/>
  <c r="BW197"/>
  <c r="BZ195"/>
  <c r="BW194"/>
  <c r="BZ192"/>
  <c r="BY192"/>
  <c r="BW190"/>
  <c r="BZ188"/>
  <c r="BY188"/>
  <c r="BZ187"/>
  <c r="BX187"/>
  <c r="BZ183"/>
  <c r="BW183"/>
  <c r="BW182" s="1"/>
  <c r="BZ179"/>
  <c r="BX179"/>
  <c r="BW178"/>
  <c r="BZ176"/>
  <c r="BY176"/>
  <c r="BZ171"/>
  <c r="BX171"/>
  <c r="BZ168"/>
  <c r="BY168"/>
  <c r="BY167" s="1"/>
  <c r="BW166"/>
  <c r="BW165" s="1"/>
  <c r="BZ163"/>
  <c r="BW161"/>
  <c r="BW160" s="1"/>
  <c r="BZ159"/>
  <c r="BZ155"/>
  <c r="BZ151"/>
  <c r="BY149"/>
  <c r="BY148" s="1"/>
  <c r="BW149"/>
  <c r="BW148" s="1"/>
  <c r="BW146"/>
  <c r="BW145" s="1"/>
  <c r="BZ144"/>
  <c r="BY144"/>
  <c r="BZ143"/>
  <c r="BW142"/>
  <c r="BZ140"/>
  <c r="BY140"/>
  <c r="BZ139"/>
  <c r="BX139"/>
  <c r="BW138"/>
  <c r="BZ136"/>
  <c r="BY136"/>
  <c r="BZ135"/>
  <c r="BW135"/>
  <c r="BW134"/>
  <c r="BZ132"/>
  <c r="BY132"/>
  <c r="BZ131"/>
  <c r="BX131"/>
  <c r="BW127"/>
  <c r="BW126"/>
  <c r="BZ123"/>
  <c r="BW122"/>
  <c r="BZ120"/>
  <c r="BY120"/>
  <c r="BZ119"/>
  <c r="BX119"/>
  <c r="BW118"/>
  <c r="BW117"/>
  <c r="BZ116"/>
  <c r="BY116"/>
  <c r="BZ115"/>
  <c r="BW114"/>
  <c r="BZ111"/>
  <c r="BW110"/>
  <c r="BZ108"/>
  <c r="BY108"/>
  <c r="BZ107"/>
  <c r="BW107"/>
  <c r="BW106"/>
  <c r="BZ104"/>
  <c r="BY104"/>
  <c r="BW102"/>
  <c r="BZ100"/>
  <c r="BY100"/>
  <c r="BZ99"/>
  <c r="BW99"/>
  <c r="BW98"/>
  <c r="BZ95"/>
  <c r="BW95"/>
  <c r="BW94"/>
  <c r="BZ92"/>
  <c r="BY92"/>
  <c r="BZ91"/>
  <c r="BW90"/>
  <c r="BZ87"/>
  <c r="BW87"/>
  <c r="BW86"/>
  <c r="BZ84"/>
  <c r="BY84"/>
  <c r="BX83"/>
  <c r="BW82"/>
  <c r="BZ79"/>
  <c r="BX79"/>
  <c r="BW78"/>
  <c r="BZ75"/>
  <c r="BX75"/>
  <c r="BW71"/>
  <c r="BW70" s="1"/>
  <c r="BZ68"/>
  <c r="BY68"/>
  <c r="BY67" s="1"/>
  <c r="BZ63"/>
  <c r="BW58"/>
  <c r="BW57" s="1"/>
  <c r="BZ56"/>
  <c r="BY56"/>
  <c r="BY55" s="1"/>
  <c r="BW54"/>
  <c r="BW53" s="1"/>
  <c r="BW50"/>
  <c r="BW49" s="1"/>
  <c r="BZ48"/>
  <c r="BY48"/>
  <c r="BY47" s="1"/>
  <c r="BW42"/>
  <c r="BW38"/>
  <c r="BZ175"/>
  <c r="BZ167"/>
  <c r="BZ160"/>
  <c r="BZ156"/>
  <c r="BZ152"/>
  <c r="BZ67"/>
  <c r="BZ64"/>
  <c r="BZ60"/>
  <c r="BZ55"/>
  <c r="BZ47"/>
  <c r="BX20"/>
  <c r="BY20" s="1"/>
  <c r="BZ20" s="1"/>
  <c r="CA20" s="1"/>
  <c r="BW196" l="1"/>
  <c r="H186"/>
  <c r="H185" s="1"/>
  <c r="H184" s="1"/>
  <c r="H29" s="1"/>
  <c r="H21" s="1"/>
  <c r="H30" s="1"/>
  <c r="F186"/>
  <c r="F22" s="1"/>
  <c r="K186"/>
  <c r="E186"/>
  <c r="I186"/>
  <c r="G186"/>
  <c r="J186"/>
  <c r="F185"/>
  <c r="F184" s="1"/>
  <c r="F29" s="1"/>
  <c r="F21" s="1"/>
  <c r="F30" s="1"/>
  <c r="BY169"/>
  <c r="BY26" s="1"/>
  <c r="BW164"/>
  <c r="BW37"/>
  <c r="BW36" s="1"/>
  <c r="BW33" s="1"/>
  <c r="BW65"/>
  <c r="BW64" s="1"/>
  <c r="BW81"/>
  <c r="BW113"/>
  <c r="BW96"/>
  <c r="BW144"/>
  <c r="BZ57"/>
  <c r="BW101"/>
  <c r="BW177"/>
  <c r="BW181"/>
  <c r="BW180" s="1"/>
  <c r="BW193"/>
  <c r="BW85"/>
  <c r="BW97"/>
  <c r="BX100"/>
  <c r="BW133"/>
  <c r="BW130" s="1"/>
  <c r="BW129" s="1"/>
  <c r="BW128" s="1"/>
  <c r="BW192"/>
  <c r="BY208"/>
  <c r="AO208"/>
  <c r="BZ41"/>
  <c r="BZ137"/>
  <c r="BY181"/>
  <c r="BY180" s="1"/>
  <c r="BY197"/>
  <c r="BY196" s="1"/>
  <c r="BY37"/>
  <c r="BY36" s="1"/>
  <c r="BY33" s="1"/>
  <c r="BY85"/>
  <c r="BY77" s="1"/>
  <c r="BY133"/>
  <c r="AS208"/>
  <c r="BZ105"/>
  <c r="BZ153"/>
  <c r="BZ211"/>
  <c r="AP208"/>
  <c r="AT208"/>
  <c r="BX209"/>
  <c r="AN208"/>
  <c r="BX208" s="1"/>
  <c r="BX35"/>
  <c r="BX43"/>
  <c r="BX91"/>
  <c r="BX111"/>
  <c r="BX123"/>
  <c r="BX151"/>
  <c r="BX55"/>
  <c r="BX148"/>
  <c r="BX167"/>
  <c r="BX63"/>
  <c r="BW80"/>
  <c r="BX84"/>
  <c r="BX103"/>
  <c r="BW115"/>
  <c r="BX132"/>
  <c r="BX143"/>
  <c r="BW155"/>
  <c r="BW154" s="1"/>
  <c r="BX159"/>
  <c r="BX163"/>
  <c r="BW176"/>
  <c r="BW175" s="1"/>
  <c r="BW174" s="1"/>
  <c r="BX191"/>
  <c r="BX195"/>
  <c r="BW207"/>
  <c r="BX36"/>
  <c r="BX67"/>
  <c r="BW48"/>
  <c r="BW47" s="1"/>
  <c r="BW46" s="1"/>
  <c r="BX68"/>
  <c r="BW112"/>
  <c r="BX116"/>
  <c r="BW209"/>
  <c r="BW208" s="1"/>
  <c r="BZ28"/>
  <c r="BZ44"/>
  <c r="BZ169"/>
  <c r="BZ172"/>
  <c r="BX22"/>
  <c r="BZ61"/>
  <c r="BX104"/>
  <c r="BZ109"/>
  <c r="BX136"/>
  <c r="BZ141"/>
  <c r="BX168"/>
  <c r="BZ189"/>
  <c r="BX200"/>
  <c r="BZ26"/>
  <c r="BX57"/>
  <c r="BY69"/>
  <c r="BZ74"/>
  <c r="BX169"/>
  <c r="BZ182"/>
  <c r="BX73"/>
  <c r="BX28"/>
  <c r="BW41"/>
  <c r="BW40" s="1"/>
  <c r="BW39" s="1"/>
  <c r="BX44"/>
  <c r="BY45"/>
  <c r="BY44" s="1"/>
  <c r="BX47"/>
  <c r="BZ49"/>
  <c r="BW56"/>
  <c r="BW55" s="1"/>
  <c r="BX60"/>
  <c r="BZ65"/>
  <c r="BW69"/>
  <c r="BZ81"/>
  <c r="BW88"/>
  <c r="BW77" s="1"/>
  <c r="BX92"/>
  <c r="BY93"/>
  <c r="BZ97"/>
  <c r="BW105"/>
  <c r="BX108"/>
  <c r="BZ113"/>
  <c r="BW120"/>
  <c r="BW121"/>
  <c r="BX124"/>
  <c r="BW137"/>
  <c r="BX140"/>
  <c r="BZ145"/>
  <c r="BZ148"/>
  <c r="BW153"/>
  <c r="BW152" s="1"/>
  <c r="BW147" s="1"/>
  <c r="BX156"/>
  <c r="BY157"/>
  <c r="BY156" s="1"/>
  <c r="BZ161"/>
  <c r="BX172"/>
  <c r="BY173"/>
  <c r="BY172" s="1"/>
  <c r="BX175"/>
  <c r="BZ177"/>
  <c r="BZ180"/>
  <c r="BW28"/>
  <c r="BX188"/>
  <c r="BZ193"/>
  <c r="BZ196"/>
  <c r="BX204"/>
  <c r="BY205"/>
  <c r="BY202" s="1"/>
  <c r="BX26"/>
  <c r="BX34"/>
  <c r="BX62"/>
  <c r="BX70"/>
  <c r="BX74"/>
  <c r="BX130"/>
  <c r="BX150"/>
  <c r="BX154"/>
  <c r="BX158"/>
  <c r="BX162"/>
  <c r="BX170"/>
  <c r="BX182"/>
  <c r="BX186"/>
  <c r="BX202"/>
  <c r="BX180"/>
  <c r="BX196"/>
  <c r="BX49"/>
  <c r="BX53"/>
  <c r="BY59"/>
  <c r="BX69"/>
  <c r="BX77"/>
  <c r="BX89"/>
  <c r="BX145"/>
  <c r="BZ150"/>
  <c r="BZ158"/>
  <c r="BX165"/>
  <c r="BZ202"/>
  <c r="BW45"/>
  <c r="BW44" s="1"/>
  <c r="BW61"/>
  <c r="BW60" s="1"/>
  <c r="BW59" s="1"/>
  <c r="BW93"/>
  <c r="BW109"/>
  <c r="BW125"/>
  <c r="BW157"/>
  <c r="BW156" s="1"/>
  <c r="BW173"/>
  <c r="BW172" s="1"/>
  <c r="BW169" s="1"/>
  <c r="BW26" s="1"/>
  <c r="BW189"/>
  <c r="BW205"/>
  <c r="BW202" s="1"/>
  <c r="BZ46"/>
  <c r="BZ50"/>
  <c r="BZ54"/>
  <c r="BZ62"/>
  <c r="BZ78"/>
  <c r="BZ82"/>
  <c r="BZ94"/>
  <c r="BZ126"/>
  <c r="BZ138"/>
  <c r="BZ146"/>
  <c r="BZ154"/>
  <c r="BZ162"/>
  <c r="BZ170"/>
  <c r="BZ186"/>
  <c r="BZ198"/>
  <c r="BZ206"/>
  <c r="BZ210"/>
  <c r="BY58"/>
  <c r="BY57" s="1"/>
  <c r="BY52" s="1"/>
  <c r="BY86"/>
  <c r="BY90"/>
  <c r="BY106"/>
  <c r="BY110"/>
  <c r="BY114"/>
  <c r="BY118"/>
  <c r="BY134"/>
  <c r="BY130" s="1"/>
  <c r="BY129" s="1"/>
  <c r="BY128" s="1"/>
  <c r="BY166"/>
  <c r="BY165" s="1"/>
  <c r="BY164" s="1"/>
  <c r="BY178"/>
  <c r="BY175" s="1"/>
  <c r="BY28"/>
  <c r="BY190"/>
  <c r="BY194"/>
  <c r="BX185"/>
  <c r="BZ59"/>
  <c r="BY201" l="1"/>
  <c r="BW201"/>
  <c r="BY174"/>
  <c r="BW89"/>
  <c r="BW23" s="1"/>
  <c r="BY89"/>
  <c r="BY76" s="1"/>
  <c r="BY73" s="1"/>
  <c r="H22"/>
  <c r="BY186"/>
  <c r="BY22" s="1"/>
  <c r="BW186"/>
  <c r="BW22" s="1"/>
  <c r="J185"/>
  <c r="J184" s="1"/>
  <c r="J29" s="1"/>
  <c r="J21" s="1"/>
  <c r="J30" s="1"/>
  <c r="J22"/>
  <c r="K22"/>
  <c r="K185"/>
  <c r="K184" s="1"/>
  <c r="K29" s="1"/>
  <c r="K21" s="1"/>
  <c r="K30" s="1"/>
  <c r="G22"/>
  <c r="G185"/>
  <c r="G184" s="1"/>
  <c r="G29" s="1"/>
  <c r="G21" s="1"/>
  <c r="G30" s="1"/>
  <c r="I185"/>
  <c r="I184" s="1"/>
  <c r="I29" s="1"/>
  <c r="I21" s="1"/>
  <c r="I30" s="1"/>
  <c r="I22"/>
  <c r="E22"/>
  <c r="E185"/>
  <c r="E184" s="1"/>
  <c r="E29" s="1"/>
  <c r="E21" s="1"/>
  <c r="E30" s="1"/>
  <c r="BX32"/>
  <c r="BY147"/>
  <c r="BY51"/>
  <c r="BW52"/>
  <c r="BW51" s="1"/>
  <c r="BY32"/>
  <c r="BX29"/>
  <c r="BX23"/>
  <c r="BZ52"/>
  <c r="BX147"/>
  <c r="BX59"/>
  <c r="BX164"/>
  <c r="BW32"/>
  <c r="BX39"/>
  <c r="BX33"/>
  <c r="BZ27"/>
  <c r="BX52"/>
  <c r="BY27"/>
  <c r="BX46"/>
  <c r="BW27"/>
  <c r="BY66"/>
  <c r="BX66"/>
  <c r="BW66"/>
  <c r="BZ164"/>
  <c r="BX201"/>
  <c r="BZ147"/>
  <c r="BX174"/>
  <c r="BZ174"/>
  <c r="BX129"/>
  <c r="BX128"/>
  <c r="BZ185"/>
  <c r="BX76"/>
  <c r="BX184"/>
  <c r="BW76" l="1"/>
  <c r="BW73" s="1"/>
  <c r="BW72" s="1"/>
  <c r="BW25" s="1"/>
  <c r="BY23"/>
  <c r="BW185"/>
  <c r="BW184" s="1"/>
  <c r="BW29" s="1"/>
  <c r="BY185"/>
  <c r="BY184" s="1"/>
  <c r="BY29" s="1"/>
  <c r="BY72"/>
  <c r="BY25" s="1"/>
  <c r="BY31"/>
  <c r="BY24" s="1"/>
  <c r="BX72"/>
  <c r="BZ51"/>
  <c r="BX51"/>
  <c r="BW31"/>
  <c r="BW24" s="1"/>
  <c r="BZ184"/>
  <c r="BX27"/>
  <c r="BW21" l="1"/>
  <c r="BW30" s="1"/>
  <c r="BY21"/>
  <c r="BY30" s="1"/>
  <c r="BX31"/>
  <c r="BX25"/>
  <c r="BX24" l="1"/>
  <c r="BX21" l="1"/>
  <c r="BX30" l="1"/>
</calcChain>
</file>

<file path=xl/sharedStrings.xml><?xml version="1.0" encoding="utf-8"?>
<sst xmlns="http://schemas.openxmlformats.org/spreadsheetml/2006/main" count="967" uniqueCount="519">
  <si>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</si>
  <si>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</si>
  <si>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</si>
  <si>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</si>
  <si>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</si>
  <si>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</si>
  <si>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</si>
  <si>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</si>
  <si>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</si>
  <si>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</si>
  <si>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</si>
  <si>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</si>
  <si>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</si>
  <si>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</si>
  <si>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</si>
  <si>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</si>
  <si>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</si>
  <si>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</si>
  <si>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</si>
  <si>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</si>
  <si>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</si>
  <si>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</si>
  <si>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</si>
  <si>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</si>
  <si>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</si>
  <si>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</si>
  <si>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</si>
  <si>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</si>
  <si>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</si>
  <si>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</si>
  <si>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</si>
  <si>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</si>
  <si>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</si>
  <si>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</si>
  <si>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</si>
  <si>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</si>
  <si>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</si>
  <si>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</si>
  <si>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</si>
  <si>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</si>
  <si>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</si>
  <si>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</si>
  <si>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</si>
  <si>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</si>
  <si>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</si>
  <si>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</si>
  <si>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</si>
  <si>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</si>
  <si>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</si>
  <si>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</si>
  <si>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</si>
  <si>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</si>
  <si>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</si>
  <si>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</si>
  <si>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</si>
  <si>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</si>
  <si>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</si>
  <si>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</si>
  <si>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</si>
  <si>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</si>
  <si>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</si>
  <si>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</si>
  <si>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</si>
  <si>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</si>
  <si>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</si>
  <si>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</si>
  <si>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</si>
  <si>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</si>
  <si>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</si>
  <si>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</si>
  <si>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</si>
  <si>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</si>
  <si>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</si>
  <si>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</si>
  <si>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</si>
  <si>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</si>
  <si>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</si>
  <si>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</si>
  <si>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</si>
  <si>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</si>
  <si>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</si>
  <si>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</si>
  <si>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</si>
  <si>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</si>
  <si>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</si>
  <si>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</si>
  <si>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</si>
  <si>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</si>
  <si>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</si>
  <si>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</si>
  <si>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</si>
  <si>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</si>
  <si>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</si>
  <si>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</si>
  <si>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</si>
  <si>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</si>
  <si>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</si>
  <si>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</si>
  <si>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</si>
  <si>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</si>
  <si>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</si>
  <si>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</si>
  <si>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</si>
  <si>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</si>
  <si>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</si>
  <si>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</si>
  <si>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</si>
  <si>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</si>
  <si>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</si>
  <si>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</si>
  <si>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</si>
  <si>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</si>
  <si>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</si>
  <si>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</si>
  <si>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</si>
  <si>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</si>
  <si>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</si>
  <si>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</si>
  <si>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</si>
  <si>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</si>
  <si>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</si>
  <si>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</si>
  <si>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</si>
  <si>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</si>
  <si>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</si>
  <si>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</si>
  <si>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</si>
  <si>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</si>
  <si>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</si>
  <si>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</si>
  <si>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</si>
  <si>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</si>
  <si>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</si>
  <si>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</si>
  <si>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</si>
  <si>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</si>
  <si>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</si>
  <si>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</si>
  <si>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</si>
  <si>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</si>
  <si>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</si>
  <si>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</si>
  <si>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</si>
  <si>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</si>
  <si>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</si>
  <si>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</si>
  <si>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</si>
  <si>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</si>
  <si>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</si>
  <si>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</si>
  <si>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</si>
  <si>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</si>
  <si>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</si>
  <si>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</si>
  <si>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</si>
  <si>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</si>
  <si>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</si>
  <si>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</si>
  <si>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</si>
  <si>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</si>
  <si>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</si>
  <si>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</si>
  <si>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</si>
  <si>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</si>
  <si>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</si>
  <si>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</si>
  <si>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</si>
  <si>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</si>
  <si>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</si>
  <si>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</si>
  <si>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</si>
  <si>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</si>
  <si>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</si>
  <si>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</si>
  <si>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</si>
  <si>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</si>
  <si>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</si>
  <si>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</si>
  <si>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</si>
  <si>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</si>
  <si>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</si>
  <si>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</si>
  <si>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</si>
  <si>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</si>
  <si>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</si>
  <si>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</si>
  <si>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</si>
  <si>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</si>
  <si>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</si>
  <si>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</si>
  <si>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</si>
  <si>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</si>
  <si>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</si>
  <si>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</si>
  <si>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</si>
  <si>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</si>
  <si>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</si>
  <si>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</si>
  <si>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</si>
  <si>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</si>
  <si>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</si>
  <si>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</si>
  <si>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</si>
  <si>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</si>
  <si>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</si>
  <si>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</si>
  <si>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</si>
  <si>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</si>
  <si>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</si>
  <si>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</si>
  <si>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</si>
  <si>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</si>
  <si>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</si>
  <si>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</si>
  <si>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</si>
  <si>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</si>
  <si>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</si>
  <si>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</si>
  <si>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</si>
  <si>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</si>
  <si>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</si>
  <si>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</si>
  <si>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</si>
  <si>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</si>
  <si>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</si>
  <si>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</si>
  <si>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</si>
  <si>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</si>
  <si>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</si>
  <si>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</si>
  <si>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</si>
  <si>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</si>
  <si>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</si>
  <si>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</si>
  <si>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</si>
  <si>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</si>
  <si>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</si>
  <si>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</si>
  <si>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</si>
  <si>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</si>
  <si>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</si>
  <si>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</si>
  <si>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</si>
  <si>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</si>
  <si>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</si>
  <si>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</si>
  <si>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</si>
  <si>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</si>
  <si>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</si>
  <si>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</si>
  <si>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</si>
  <si>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</si>
  <si>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</si>
  <si>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Год раскрытия информации: 2019 год</t>
  </si>
  <si>
    <t>Принятие основных средств и нематериальных активов к бухгалтерскому учету в 2019 году (год N)</t>
  </si>
  <si>
    <t>за 2 квартал  2019 года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</si>
  <si>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</si>
  <si>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</si>
  <si>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</si>
  <si>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</si>
  <si>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</si>
  <si>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</si>
  <si>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</si>
  <si>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</si>
  <si>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</si>
  <si>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</si>
  <si>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</si>
  <si>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</si>
  <si>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</si>
  <si>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</si>
  <si>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</si>
  <si>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</si>
  <si>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</si>
  <si>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</si>
  <si>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</si>
  <si>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</si>
  <si>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</si>
  <si>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</si>
  <si>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</si>
  <si>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</si>
  <si>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</si>
  <si>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</si>
  <si>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</si>
  <si>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</si>
  <si>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</si>
  <si>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</si>
  <si>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</si>
  <si>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</si>
  <si>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</si>
  <si>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</si>
  <si>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</si>
  <si>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</si>
  <si>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</si>
  <si>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</si>
  <si>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</si>
  <si>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</si>
  <si>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</si>
  <si>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</si>
  <si>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</si>
  <si>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</si>
  <si>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</si>
  <si>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</si>
  <si>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</si>
  <si>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</si>
  <si>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</si>
  <si>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</si>
  <si>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</si>
  <si>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</si>
  <si>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</si>
  <si>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</si>
  <si>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</si>
  <si>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</si>
  <si>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</si>
  <si>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</si>
  <si>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</si>
  <si>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</si>
  <si>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</si>
  <si>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</si>
  <si>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</si>
  <si>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</si>
  <si>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</si>
  <si>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</si>
  <si>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</si>
  <si>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</si>
  <si>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</si>
  <si>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</si>
  <si>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</si>
  <si>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</si>
  <si>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</si>
  <si>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</si>
  <si>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</si>
  <si>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</si>
  <si>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</si>
  <si>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</si>
  <si>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</si>
  <si>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</si>
  <si>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</si>
  <si>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</si>
  <si>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</si>
  <si>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</si>
  <si>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</si>
  <si>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</si>
  <si>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</si>
  <si>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</si>
  <si>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</si>
  <si>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</si>
  <si>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</si>
  <si>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</si>
  <si>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</si>
  <si>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</si>
  <si>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</si>
  <si>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</si>
  <si>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</si>
  <si>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</si>
  <si>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</si>
  <si>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</si>
  <si>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</si>
  <si>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</si>
  <si>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</si>
  <si>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</si>
  <si>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</si>
  <si>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</si>
  <si>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</si>
  <si>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</si>
  <si>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</si>
  <si>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</si>
  <si>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</si>
  <si>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</si>
  <si>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</si>
  <si>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</si>
  <si>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</si>
  <si>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</si>
  <si>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</si>
  <si>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</si>
  <si>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</si>
  <si>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</si>
  <si>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</si>
  <si>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</si>
  <si>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</si>
  <si>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</si>
  <si>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</si>
  <si>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</si>
  <si>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</si>
  <si>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</si>
  <si>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</si>
  <si>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</si>
  <si>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</si>
  <si>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</si>
  <si>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</si>
  <si>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</si>
  <si>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</si>
  <si>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</si>
  <si>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</si>
  <si>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</si>
  <si>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</si>
  <si>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</si>
  <si>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</si>
  <si>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</si>
  <si>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</si>
  <si>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</si>
  <si>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</si>
  <si>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</si>
  <si>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</si>
  <si>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</si>
  <si>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</si>
  <si>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</si>
  <si>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</si>
  <si>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</si>
  <si>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</si>
  <si>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</si>
  <si>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</si>
  <si>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</si>
  <si>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</si>
  <si>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</si>
  <si>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</si>
  <si>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</si>
  <si>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</si>
  <si>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</si>
  <si>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</si>
  <si>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</si>
  <si>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</si>
  <si>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</si>
  <si>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</si>
  <si>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</si>
  <si>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</si>
  <si>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</si>
  <si>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</si>
  <si>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</si>
  <si>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</si>
  <si>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</si>
  <si>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</si>
  <si>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</si>
  <si>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</si>
  <si>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</si>
  <si>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</si>
  <si>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</si>
  <si>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</si>
  <si>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</si>
  <si>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</si>
  <si>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</si>
  <si>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</si>
  <si>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</si>
  <si>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</si>
  <si>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</si>
  <si>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</si>
  <si>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</si>
  <si>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</si>
  <si>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</si>
  <si>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</si>
  <si>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</si>
  <si>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</si>
  <si>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</si>
  <si>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</si>
  <si>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</si>
  <si>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</si>
  <si>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</si>
  <si>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</si>
  <si>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</si>
  <si>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</si>
  <si>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</si>
  <si>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</si>
  <si>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</si>
  <si>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</si>
  <si>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</si>
  <si>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</si>
  <si>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</si>
  <si>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</si>
  <si>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</si>
  <si>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</si>
  <si>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</si>
  <si>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</si>
  <si>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</si>
  <si>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</si>
  <si>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</si>
  <si>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</si>
  <si>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</si>
  <si>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</si>
  <si>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</si>
  <si>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</si>
  <si>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</si>
  <si>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</si>
  <si>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</si>
  <si>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</si>
  <si>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</si>
  <si>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</si>
  <si>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</si>
  <si>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</si>
  <si>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</si>
  <si>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</si>
  <si>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</si>
  <si>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</si>
  <si>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</si>
  <si>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</si>
  <si>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</si>
  <si>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</si>
  <si>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</si>
  <si>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</si>
  <si>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</si>
  <si>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</si>
  <si>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</si>
  <si>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</si>
  <si>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</si>
  <si>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</si>
  <si>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</si>
  <si>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</si>
  <si>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</si>
  <si>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</si>
  <si>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</si>
  <si>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</si>
  <si>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</si>
  <si>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</si>
  <si>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</si>
  <si>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</si>
  <si>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</si>
  <si>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3 квартал</t>
  </si>
  <si>
    <t>-</t>
  </si>
  <si>
    <t>4 квартал</t>
  </si>
  <si>
    <t>Закупка не состоялась. Проведение повторной закупки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</si>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</sst>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_ ;\-#,##0.000\ 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6" borderId="0" applyNumberFormat="0" applyBorder="0" applyAlignment="0" applyProtection="0"/>
    <xf numFmtId="0" fontId="19" fillId="14" borderId="16" applyNumberFormat="0" applyAlignment="0" applyProtection="0"/>
    <xf numFmtId="0" fontId="20" fillId="27" borderId="17" applyNumberFormat="0" applyAlignment="0" applyProtection="0"/>
    <xf numFmtId="0" fontId="21" fillId="27" borderId="16" applyNumberFormat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21" applyNumberFormat="0" applyFill="0" applyAlignment="0" applyProtection="0"/>
    <xf numFmtId="0" fontId="26" fillId="28" borderId="22" applyNumberFormat="0" applyAlignment="0" applyProtection="0"/>
    <xf numFmtId="0" fontId="27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0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30" borderId="23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11" borderId="0" applyNumberFormat="0" applyBorder="0" applyAlignment="0" applyProtection="0"/>
  </cellStyleXfs>
  <cellXfs count="158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10" fillId="2" borderId="0" xfId="3" applyFont="1" applyFill="1" applyBorder="1"/>
    <xf numFmtId="0" fontId="11" fillId="2" borderId="0" xfId="4" applyFont="1" applyFill="1" applyBorder="1" applyAlignment="1">
      <alignment vertical="center"/>
    </xf>
    <xf numFmtId="0" fontId="11" fillId="2" borderId="2" xfId="4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11" fillId="2" borderId="2" xfId="4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16" fontId="11" fillId="2" borderId="2" xfId="4" applyNumberFormat="1" applyFont="1" applyFill="1" applyBorder="1" applyAlignment="1">
      <alignment horizontal="center" vertical="center"/>
    </xf>
    <xf numFmtId="14" fontId="11" fillId="2" borderId="2" xfId="4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 wrapText="1"/>
    </xf>
    <xf numFmtId="1" fontId="12" fillId="5" borderId="2" xfId="0" applyNumberFormat="1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4" fontId="12" fillId="6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4" borderId="2" xfId="0" applyNumberFormat="1" applyFont="1" applyFill="1" applyBorder="1" applyAlignment="1">
      <alignment horizontal="center" vertical="center" wrapText="1"/>
    </xf>
    <xf numFmtId="164" fontId="12" fillId="7" borderId="2" xfId="5" applyNumberFormat="1" applyFont="1" applyFill="1" applyBorder="1" applyAlignment="1" applyProtection="1">
      <alignment horizontal="left"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2" xfId="4" applyNumberFormat="1" applyFont="1" applyFill="1" applyBorder="1" applyAlignment="1">
      <alignment horizontal="center" vertical="center"/>
    </xf>
    <xf numFmtId="1" fontId="11" fillId="2" borderId="2" xfId="4" applyNumberFormat="1" applyFont="1" applyFill="1" applyBorder="1" applyAlignment="1">
      <alignment horizontal="center" vertical="center"/>
    </xf>
    <xf numFmtId="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0" fontId="13" fillId="2" borderId="0" xfId="1" applyFont="1" applyFill="1"/>
    <xf numFmtId="0" fontId="6" fillId="0" borderId="2" xfId="0" applyFont="1" applyFill="1" applyBorder="1" applyAlignment="1">
      <alignment horizontal="left" vertical="center" wrapText="1"/>
    </xf>
    <xf numFmtId="0" fontId="12" fillId="5" borderId="2" xfId="0" applyNumberFormat="1" applyFont="1" applyFill="1" applyBorder="1" applyAlignment="1">
      <alignment horizontal="center" vertical="center" wrapText="1"/>
    </xf>
    <xf numFmtId="164" fontId="12" fillId="8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5" borderId="2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4" applyNumberFormat="1" applyFont="1" applyFill="1" applyBorder="1" applyAlignment="1">
      <alignment horizontal="center" vertical="center"/>
    </xf>
    <xf numFmtId="1" fontId="13" fillId="2" borderId="2" xfId="4" applyNumberFormat="1" applyFont="1" applyFill="1" applyBorder="1" applyAlignment="1">
      <alignment horizontal="center" vertical="center"/>
    </xf>
    <xf numFmtId="9" fontId="13" fillId="0" borderId="2" xfId="1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vertical="center" wrapText="1"/>
    </xf>
    <xf numFmtId="0" fontId="6" fillId="0" borderId="2" xfId="2" applyNumberFormat="1" applyFont="1" applyBorder="1" applyAlignment="1">
      <alignment horizontal="center" vertical="center"/>
    </xf>
    <xf numFmtId="1" fontId="6" fillId="0" borderId="2" xfId="2" applyNumberFormat="1" applyFont="1" applyBorder="1" applyAlignment="1">
      <alignment horizontal="center" vertical="center"/>
    </xf>
    <xf numFmtId="0" fontId="12" fillId="31" borderId="2" xfId="0" applyNumberFormat="1" applyFont="1" applyFill="1" applyBorder="1" applyAlignment="1">
      <alignment horizontal="center" vertical="center" wrapText="1"/>
    </xf>
    <xf numFmtId="164" fontId="12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31" borderId="2" xfId="0" applyFont="1" applyFill="1" applyBorder="1" applyAlignment="1">
      <alignment horizontal="center" vertical="center" wrapText="1"/>
    </xf>
    <xf numFmtId="164" fontId="12" fillId="31" borderId="2" xfId="0" applyNumberFormat="1" applyFont="1" applyFill="1" applyBorder="1" applyAlignment="1">
      <alignment horizontal="center" vertical="center" wrapText="1"/>
    </xf>
    <xf numFmtId="1" fontId="12" fillId="31" borderId="2" xfId="0" applyNumberFormat="1" applyFont="1" applyFill="1" applyBorder="1" applyAlignment="1">
      <alignment horizontal="center" vertical="center" wrapText="1"/>
    </xf>
    <xf numFmtId="0" fontId="12" fillId="33" borderId="2" xfId="0" applyNumberFormat="1" applyFont="1" applyFill="1" applyBorder="1" applyAlignment="1">
      <alignment horizontal="center" vertical="center" wrapText="1"/>
    </xf>
    <xf numFmtId="164" fontId="12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33" borderId="2" xfId="0" applyFont="1" applyFill="1" applyBorder="1" applyAlignment="1">
      <alignment horizontal="center" vertical="center" wrapText="1"/>
    </xf>
    <xf numFmtId="164" fontId="12" fillId="33" borderId="2" xfId="0" applyNumberFormat="1" applyFont="1" applyFill="1" applyBorder="1" applyAlignment="1">
      <alignment horizontal="center" vertical="center" wrapText="1"/>
    </xf>
    <xf numFmtId="1" fontId="12" fillId="33" borderId="2" xfId="0" applyNumberFormat="1" applyFont="1" applyFill="1" applyBorder="1" applyAlignment="1">
      <alignment horizontal="center" vertical="center" wrapText="1"/>
    </xf>
    <xf numFmtId="49" fontId="6" fillId="35" borderId="2" xfId="2" applyNumberFormat="1" applyFont="1" applyFill="1" applyBorder="1" applyAlignment="1">
      <alignment horizontal="center" vertical="center"/>
    </xf>
    <xf numFmtId="0" fontId="6" fillId="35" borderId="2" xfId="2" applyNumberFormat="1" applyFont="1" applyFill="1" applyBorder="1" applyAlignment="1">
      <alignment vertical="center" wrapText="1"/>
    </xf>
    <xf numFmtId="0" fontId="6" fillId="35" borderId="2" xfId="2" applyNumberFormat="1" applyFont="1" applyFill="1" applyBorder="1" applyAlignment="1">
      <alignment horizontal="center" vertical="center"/>
    </xf>
    <xf numFmtId="1" fontId="6" fillId="35" borderId="2" xfId="2" applyNumberFormat="1" applyFont="1" applyFill="1" applyBorder="1" applyAlignment="1">
      <alignment horizontal="center" vertical="center"/>
    </xf>
    <xf numFmtId="164" fontId="6" fillId="35" borderId="2" xfId="2" applyNumberFormat="1" applyFont="1" applyFill="1" applyBorder="1" applyAlignment="1">
      <alignment horizontal="center" vertical="center"/>
    </xf>
    <xf numFmtId="164" fontId="6" fillId="0" borderId="2" xfId="5" applyNumberFormat="1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49" fontId="6" fillId="36" borderId="2" xfId="2" applyNumberFormat="1" applyFont="1" applyFill="1" applyBorder="1" applyAlignment="1">
      <alignment horizontal="center" vertical="center"/>
    </xf>
    <xf numFmtId="0" fontId="6" fillId="36" borderId="2" xfId="2" applyNumberFormat="1" applyFont="1" applyFill="1" applyBorder="1" applyAlignment="1">
      <alignment vertical="center" wrapText="1"/>
    </xf>
    <xf numFmtId="0" fontId="6" fillId="36" borderId="2" xfId="2" applyNumberFormat="1" applyFont="1" applyFill="1" applyBorder="1" applyAlignment="1">
      <alignment horizontal="center" vertical="center"/>
    </xf>
    <xf numFmtId="1" fontId="6" fillId="0" borderId="2" xfId="5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4" fontId="12" fillId="33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9" fontId="12" fillId="5" borderId="2" xfId="0" applyNumberFormat="1" applyFont="1" applyFill="1" applyBorder="1" applyAlignment="1">
      <alignment horizontal="center" vertical="center" wrapText="1"/>
    </xf>
    <xf numFmtId="164" fontId="6" fillId="36" borderId="2" xfId="0" applyNumberFormat="1" applyFont="1" applyFill="1" applyBorder="1" applyAlignment="1">
      <alignment horizontal="center" vertical="center" wrapText="1"/>
    </xf>
    <xf numFmtId="9" fontId="12" fillId="3" borderId="2" xfId="0" applyNumberFormat="1" applyFont="1" applyFill="1" applyBorder="1" applyAlignment="1">
      <alignment horizontal="center" vertical="center" wrapText="1"/>
    </xf>
    <xf numFmtId="9" fontId="12" fillId="4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9" fontId="12" fillId="31" borderId="2" xfId="0" applyNumberFormat="1" applyFont="1" applyFill="1" applyBorder="1" applyAlignment="1">
      <alignment horizontal="center" vertical="center" wrapText="1"/>
    </xf>
    <xf numFmtId="9" fontId="12" fillId="33" borderId="2" xfId="0" applyNumberFormat="1" applyFont="1" applyFill="1" applyBorder="1" applyAlignment="1">
      <alignment horizontal="center" vertical="center" wrapText="1"/>
    </xf>
    <xf numFmtId="9" fontId="2" fillId="35" borderId="2" xfId="1" applyNumberFormat="1" applyFont="1" applyFill="1" applyBorder="1" applyAlignment="1">
      <alignment horizontal="center" vertical="center"/>
    </xf>
    <xf numFmtId="9" fontId="37" fillId="4" borderId="2" xfId="1" applyNumberFormat="1" applyFont="1" applyFill="1" applyBorder="1" applyAlignment="1">
      <alignment horizontal="center" vertical="center"/>
    </xf>
    <xf numFmtId="9" fontId="37" fillId="5" borderId="2" xfId="1" applyNumberFormat="1" applyFont="1" applyFill="1" applyBorder="1" applyAlignment="1">
      <alignment horizontal="center" vertical="center"/>
    </xf>
    <xf numFmtId="9" fontId="37" fillId="33" borderId="2" xfId="1" applyNumberFormat="1" applyFont="1" applyFill="1" applyBorder="1" applyAlignment="1">
      <alignment horizontal="center" vertical="center"/>
    </xf>
    <xf numFmtId="9" fontId="2" fillId="36" borderId="2" xfId="1" applyNumberFormat="1" applyFont="1" applyFill="1" applyBorder="1" applyAlignment="1">
      <alignment horizontal="center" vertical="center"/>
    </xf>
    <xf numFmtId="9" fontId="2" fillId="0" borderId="2" xfId="1" applyNumberFormat="1" applyFont="1" applyFill="1" applyBorder="1" applyAlignment="1">
      <alignment horizontal="center" vertical="center"/>
    </xf>
    <xf numFmtId="9" fontId="37" fillId="31" borderId="2" xfId="1" applyNumberFormat="1" applyFont="1" applyFill="1" applyBorder="1" applyAlignment="1">
      <alignment horizontal="center" vertical="center"/>
    </xf>
    <xf numFmtId="168" fontId="6" fillId="35" borderId="2" xfId="2" applyNumberFormat="1" applyFont="1" applyFill="1" applyBorder="1" applyAlignment="1">
      <alignment horizontal="center" vertical="center"/>
    </xf>
    <xf numFmtId="168" fontId="6" fillId="36" borderId="2" xfId="2" applyNumberFormat="1" applyFont="1" applyFill="1" applyBorder="1" applyAlignment="1">
      <alignment horizontal="center" vertical="center"/>
    </xf>
    <xf numFmtId="164" fontId="2" fillId="0" borderId="2" xfId="6" applyNumberFormat="1" applyFont="1" applyFill="1" applyBorder="1" applyAlignment="1">
      <alignment horizontal="center" vertical="center" wrapText="1"/>
    </xf>
    <xf numFmtId="1" fontId="6" fillId="36" borderId="2" xfId="2" applyNumberFormat="1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9" xfId="4" applyFont="1" applyFill="1" applyBorder="1" applyAlignment="1">
      <alignment horizontal="center" vertical="center" wrapText="1"/>
    </xf>
    <xf numFmtId="0" fontId="11" fillId="2" borderId="15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/>
    </xf>
    <xf numFmtId="0" fontId="11" fillId="2" borderId="4" xfId="4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11" fillId="2" borderId="5" xfId="4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164" fontId="11" fillId="2" borderId="1" xfId="4" applyNumberFormat="1" applyFont="1" applyFill="1" applyBorder="1" applyAlignment="1">
      <alignment horizontal="center" vertical="center"/>
    </xf>
    <xf numFmtId="164" fontId="11" fillId="2" borderId="15" xfId="4" applyNumberFormat="1" applyFont="1" applyFill="1" applyBorder="1" applyAlignment="1">
      <alignment horizontal="center" vertical="center"/>
    </xf>
    <xf numFmtId="1" fontId="11" fillId="2" borderId="1" xfId="4" applyNumberFormat="1" applyFont="1" applyFill="1" applyBorder="1" applyAlignment="1">
      <alignment horizontal="center" vertical="center"/>
    </xf>
    <xf numFmtId="1" fontId="11" fillId="2" borderId="15" xfId="4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9" fontId="2" fillId="0" borderId="15" xfId="1" applyNumberFormat="1" applyFont="1" applyFill="1" applyBorder="1" applyAlignment="1">
      <alignment horizontal="center" vertical="center" wrapText="1"/>
    </xf>
    <xf numFmtId="164" fontId="2" fillId="0" borderId="1" xfId="6" applyNumberFormat="1" applyFont="1" applyFill="1" applyBorder="1" applyAlignment="1">
      <alignment horizontal="center" vertical="center" wrapText="1"/>
    </xf>
    <xf numFmtId="164" fontId="2" fillId="0" borderId="15" xfId="6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5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B211"/>
  <sheetViews>
    <sheetView tabSelected="1" view="pageBreakPreview" topLeftCell="A2" zoomScale="60" zoomScaleNormal="70" workbookViewId="0">
      <pane xSplit="5" ySplit="19" topLeftCell="M21" activePane="bottomRight" state="frozen"/>
      <selection activeCell="A2" sqref="A2"/>
      <selection pane="topRight" activeCell="F2" sqref="F2"/>
      <selection pane="bottomLeft" activeCell="A21" sqref="A21"/>
      <selection pane="bottomRight" activeCell="A12" sqref="A12:AM12"/>
    </sheetView>
  </sheetViews>
  <sheetFormatPr defaultRowHeight="15.75"/>
  <cols>
    <col min="1" max="1" width="14.5" style="1" customWidth="1"/>
    <col min="2" max="2" width="31.75" style="1" customWidth="1"/>
    <col min="3" max="3" width="25.75" style="1" customWidth="1"/>
    <col min="4" max="4" width="15.5" style="1" customWidth="1"/>
    <col min="5" max="5" width="12.375" style="1" customWidth="1"/>
    <col min="6" max="6" width="8.5" style="1" customWidth="1"/>
    <col min="7" max="7" width="12.25" style="1" customWidth="1"/>
    <col min="8" max="8" width="7.25" style="1" customWidth="1"/>
    <col min="9" max="9" width="7.75" style="1" customWidth="1"/>
    <col min="10" max="10" width="6.5" style="1" customWidth="1"/>
    <col min="11" max="11" width="6" style="1" customWidth="1"/>
    <col min="12" max="12" width="12.125" style="1" customWidth="1"/>
    <col min="13" max="17" width="6.375" style="1" customWidth="1"/>
    <col min="18" max="18" width="7.625" style="1" bestFit="1" customWidth="1"/>
    <col min="19" max="19" width="11.75" style="1" customWidth="1"/>
    <col min="20" max="20" width="10.75" style="1" customWidth="1"/>
    <col min="21" max="24" width="7.75" style="1" customWidth="1"/>
    <col min="25" max="25" width="6" style="1" bestFit="1" customWidth="1"/>
    <col min="26" max="26" width="12.25" style="1" customWidth="1"/>
    <col min="27" max="31" width="8.625" style="1" customWidth="1"/>
    <col min="32" max="32" width="6.25" style="1" customWidth="1"/>
    <col min="33" max="33" width="12.125" style="1" customWidth="1"/>
    <col min="34" max="34" width="9.125" style="1" customWidth="1"/>
    <col min="35" max="38" width="7.125" style="1" customWidth="1"/>
    <col min="39" max="39" width="6.25" style="1" customWidth="1"/>
    <col min="40" max="40" width="12.125" style="1" customWidth="1"/>
    <col min="41" max="45" width="6.875" style="1" customWidth="1"/>
    <col min="46" max="46" width="6.25" style="1" customWidth="1"/>
    <col min="47" max="47" width="12.25" style="1" customWidth="1"/>
    <col min="48" max="48" width="6.375" style="1" bestFit="1" customWidth="1"/>
    <col min="49" max="50" width="6.375" style="1" customWidth="1"/>
    <col min="51" max="51" width="6.5" style="1" bestFit="1" customWidth="1"/>
    <col min="52" max="52" width="7.5" style="1" customWidth="1"/>
    <col min="53" max="53" width="6" style="1" bestFit="1" customWidth="1"/>
    <col min="54" max="54" width="12.125" style="1" customWidth="1"/>
    <col min="55" max="55" width="8.5" style="1" customWidth="1"/>
    <col min="56" max="56" width="9.125" style="1" customWidth="1"/>
    <col min="57" max="57" width="7.5" style="1" customWidth="1"/>
    <col min="58" max="58" width="7.125" style="1" customWidth="1"/>
    <col min="59" max="59" width="8.5" style="1" customWidth="1"/>
    <col min="60" max="60" width="6" style="1" bestFit="1" customWidth="1"/>
    <col min="61" max="61" width="11.75" style="1" customWidth="1"/>
    <col min="62" max="63" width="7.25" style="1" customWidth="1"/>
    <col min="64" max="64" width="7.625" style="1" customWidth="1"/>
    <col min="65" max="65" width="7.875" style="1" customWidth="1"/>
    <col min="66" max="66" width="7.5" style="1" customWidth="1"/>
    <col min="67" max="67" width="6" style="1" bestFit="1" customWidth="1"/>
    <col min="68" max="68" width="12.5" style="1" customWidth="1"/>
    <col min="69" max="69" width="7.25" style="1" customWidth="1"/>
    <col min="70" max="70" width="7.125" style="1" customWidth="1"/>
    <col min="71" max="71" width="6.875" style="1" customWidth="1"/>
    <col min="72" max="72" width="7" style="1" customWidth="1"/>
    <col min="73" max="73" width="8.75" style="1" customWidth="1"/>
    <col min="74" max="74" width="6" style="1" bestFit="1" customWidth="1"/>
    <col min="75" max="75" width="11" style="1" customWidth="1"/>
    <col min="76" max="76" width="7.125" style="1" customWidth="1"/>
    <col min="77" max="77" width="11.25" style="1" customWidth="1"/>
    <col min="78" max="78" width="8.25" style="1" customWidth="1"/>
    <col min="79" max="79" width="21.75" style="1" customWidth="1"/>
    <col min="80" max="80" width="16.625" style="1" customWidth="1"/>
    <col min="81" max="16384" width="9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14" t="s">
        <v>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1:80" s="6" customFormat="1" ht="18.75" customHeight="1">
      <c r="A5" s="115" t="s">
        <v>255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</row>
    <row r="6" spans="1:80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80" s="6" customFormat="1" ht="18.75" customHeight="1">
      <c r="A7" s="115" t="s">
        <v>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1:80">
      <c r="A8" s="116" t="s">
        <v>5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</row>
    <row r="9" spans="1:80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17" t="s">
        <v>253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</row>
    <row r="11" spans="1:80" ht="18.75">
      <c r="AA11" s="4"/>
    </row>
    <row r="12" spans="1:80" ht="18.75">
      <c r="A12" s="118" t="s">
        <v>518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80">
      <c r="A13" s="116" t="s">
        <v>6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</row>
    <row r="14" spans="1:80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1:80" ht="31.5" customHeight="1">
      <c r="A15" s="119" t="s">
        <v>7</v>
      </c>
      <c r="B15" s="122" t="s">
        <v>8</v>
      </c>
      <c r="C15" s="122" t="s">
        <v>9</v>
      </c>
      <c r="D15" s="119" t="s">
        <v>10</v>
      </c>
      <c r="E15" s="123" t="s">
        <v>254</v>
      </c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5"/>
      <c r="BW15" s="129" t="s">
        <v>11</v>
      </c>
      <c r="BX15" s="130"/>
      <c r="BY15" s="130"/>
      <c r="BZ15" s="131"/>
      <c r="CA15" s="122" t="s">
        <v>12</v>
      </c>
    </row>
    <row r="16" spans="1:80" ht="49.5" customHeight="1">
      <c r="A16" s="120"/>
      <c r="B16" s="122"/>
      <c r="C16" s="122"/>
      <c r="D16" s="120"/>
      <c r="E16" s="123" t="s">
        <v>13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5"/>
      <c r="AN16" s="123" t="s">
        <v>14</v>
      </c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32"/>
      <c r="BX16" s="133"/>
      <c r="BY16" s="133"/>
      <c r="BZ16" s="134"/>
      <c r="CA16" s="122"/>
      <c r="CB16" s="10"/>
    </row>
    <row r="17" spans="1:80" ht="51.75" customHeight="1">
      <c r="A17" s="120"/>
      <c r="B17" s="122"/>
      <c r="C17" s="122"/>
      <c r="D17" s="120"/>
      <c r="E17" s="126" t="s">
        <v>15</v>
      </c>
      <c r="F17" s="127"/>
      <c r="G17" s="127"/>
      <c r="H17" s="127"/>
      <c r="I17" s="127"/>
      <c r="J17" s="127"/>
      <c r="K17" s="128"/>
      <c r="L17" s="126" t="s">
        <v>16</v>
      </c>
      <c r="M17" s="127"/>
      <c r="N17" s="127"/>
      <c r="O17" s="127"/>
      <c r="P17" s="127"/>
      <c r="Q17" s="127"/>
      <c r="R17" s="128"/>
      <c r="S17" s="122" t="s">
        <v>17</v>
      </c>
      <c r="T17" s="122"/>
      <c r="U17" s="122"/>
      <c r="V17" s="122"/>
      <c r="W17" s="122"/>
      <c r="X17" s="122"/>
      <c r="Y17" s="122"/>
      <c r="Z17" s="122" t="s">
        <v>18</v>
      </c>
      <c r="AA17" s="122"/>
      <c r="AB17" s="122"/>
      <c r="AC17" s="122"/>
      <c r="AD17" s="122"/>
      <c r="AE17" s="122"/>
      <c r="AF17" s="122"/>
      <c r="AG17" s="138" t="s">
        <v>19</v>
      </c>
      <c r="AH17" s="138"/>
      <c r="AI17" s="138"/>
      <c r="AJ17" s="138"/>
      <c r="AK17" s="138"/>
      <c r="AL17" s="138"/>
      <c r="AM17" s="138"/>
      <c r="AN17" s="122" t="s">
        <v>15</v>
      </c>
      <c r="AO17" s="122"/>
      <c r="AP17" s="122"/>
      <c r="AQ17" s="122"/>
      <c r="AR17" s="122"/>
      <c r="AS17" s="122"/>
      <c r="AT17" s="122"/>
      <c r="AU17" s="126" t="s">
        <v>16</v>
      </c>
      <c r="AV17" s="127"/>
      <c r="AW17" s="127"/>
      <c r="AX17" s="127"/>
      <c r="AY17" s="127"/>
      <c r="AZ17" s="127"/>
      <c r="BA17" s="128"/>
      <c r="BB17" s="126" t="s">
        <v>17</v>
      </c>
      <c r="BC17" s="127"/>
      <c r="BD17" s="127"/>
      <c r="BE17" s="127"/>
      <c r="BF17" s="127"/>
      <c r="BG17" s="127"/>
      <c r="BH17" s="128"/>
      <c r="BI17" s="126" t="s">
        <v>18</v>
      </c>
      <c r="BJ17" s="127"/>
      <c r="BK17" s="127"/>
      <c r="BL17" s="127"/>
      <c r="BM17" s="127"/>
      <c r="BN17" s="127"/>
      <c r="BO17" s="128"/>
      <c r="BP17" s="123" t="s">
        <v>19</v>
      </c>
      <c r="BQ17" s="124"/>
      <c r="BR17" s="124"/>
      <c r="BS17" s="124"/>
      <c r="BT17" s="124"/>
      <c r="BU17" s="124"/>
      <c r="BV17" s="124"/>
      <c r="BW17" s="135"/>
      <c r="BX17" s="136"/>
      <c r="BY17" s="136"/>
      <c r="BZ17" s="137"/>
      <c r="CA17" s="122"/>
      <c r="CB17" s="10"/>
    </row>
    <row r="18" spans="1:80" ht="51.75" customHeight="1">
      <c r="A18" s="120"/>
      <c r="B18" s="122"/>
      <c r="C18" s="122"/>
      <c r="D18" s="120"/>
      <c r="E18" s="11" t="s">
        <v>20</v>
      </c>
      <c r="F18" s="138" t="s">
        <v>21</v>
      </c>
      <c r="G18" s="138"/>
      <c r="H18" s="138"/>
      <c r="I18" s="138"/>
      <c r="J18" s="138"/>
      <c r="K18" s="138"/>
      <c r="L18" s="11" t="s">
        <v>20</v>
      </c>
      <c r="M18" s="138" t="s">
        <v>21</v>
      </c>
      <c r="N18" s="138"/>
      <c r="O18" s="138"/>
      <c r="P18" s="138"/>
      <c r="Q18" s="138"/>
      <c r="R18" s="138"/>
      <c r="S18" s="11" t="s">
        <v>20</v>
      </c>
      <c r="T18" s="138" t="s">
        <v>21</v>
      </c>
      <c r="U18" s="138"/>
      <c r="V18" s="138"/>
      <c r="W18" s="138"/>
      <c r="X18" s="138"/>
      <c r="Y18" s="138"/>
      <c r="Z18" s="11" t="s">
        <v>20</v>
      </c>
      <c r="AA18" s="138" t="s">
        <v>21</v>
      </c>
      <c r="AB18" s="138"/>
      <c r="AC18" s="138"/>
      <c r="AD18" s="138"/>
      <c r="AE18" s="138"/>
      <c r="AF18" s="138"/>
      <c r="AG18" s="11" t="s">
        <v>20</v>
      </c>
      <c r="AH18" s="138" t="s">
        <v>21</v>
      </c>
      <c r="AI18" s="138"/>
      <c r="AJ18" s="138"/>
      <c r="AK18" s="138"/>
      <c r="AL18" s="138"/>
      <c r="AM18" s="138"/>
      <c r="AN18" s="11" t="s">
        <v>20</v>
      </c>
      <c r="AO18" s="138" t="s">
        <v>21</v>
      </c>
      <c r="AP18" s="138"/>
      <c r="AQ18" s="138"/>
      <c r="AR18" s="138"/>
      <c r="AS18" s="138"/>
      <c r="AT18" s="138"/>
      <c r="AU18" s="11" t="s">
        <v>20</v>
      </c>
      <c r="AV18" s="138" t="s">
        <v>21</v>
      </c>
      <c r="AW18" s="138"/>
      <c r="AX18" s="138"/>
      <c r="AY18" s="138"/>
      <c r="AZ18" s="138"/>
      <c r="BA18" s="138"/>
      <c r="BB18" s="11" t="s">
        <v>20</v>
      </c>
      <c r="BC18" s="138" t="s">
        <v>21</v>
      </c>
      <c r="BD18" s="138"/>
      <c r="BE18" s="138"/>
      <c r="BF18" s="138"/>
      <c r="BG18" s="138"/>
      <c r="BH18" s="138"/>
      <c r="BI18" s="11" t="s">
        <v>20</v>
      </c>
      <c r="BJ18" s="138" t="s">
        <v>21</v>
      </c>
      <c r="BK18" s="138"/>
      <c r="BL18" s="138"/>
      <c r="BM18" s="138"/>
      <c r="BN18" s="138"/>
      <c r="BO18" s="138"/>
      <c r="BP18" s="11" t="s">
        <v>20</v>
      </c>
      <c r="BQ18" s="138" t="s">
        <v>21</v>
      </c>
      <c r="BR18" s="138"/>
      <c r="BS18" s="138"/>
      <c r="BT18" s="138"/>
      <c r="BU18" s="138"/>
      <c r="BV18" s="138"/>
      <c r="BW18" s="139" t="s">
        <v>20</v>
      </c>
      <c r="BX18" s="139"/>
      <c r="BY18" s="139" t="s">
        <v>21</v>
      </c>
      <c r="BZ18" s="139"/>
      <c r="CA18" s="122"/>
      <c r="CB18" s="10"/>
    </row>
    <row r="19" spans="1:80" ht="75" customHeight="1">
      <c r="A19" s="121"/>
      <c r="B19" s="122"/>
      <c r="C19" s="122"/>
      <c r="D19" s="121"/>
      <c r="E19" s="12" t="s">
        <v>22</v>
      </c>
      <c r="F19" s="12" t="s">
        <v>22</v>
      </c>
      <c r="G19" s="13" t="s">
        <v>23</v>
      </c>
      <c r="H19" s="13" t="s">
        <v>24</v>
      </c>
      <c r="I19" s="13" t="s">
        <v>25</v>
      </c>
      <c r="J19" s="13" t="s">
        <v>26</v>
      </c>
      <c r="K19" s="13" t="s">
        <v>252</v>
      </c>
      <c r="L19" s="12" t="s">
        <v>22</v>
      </c>
      <c r="M19" s="12" t="s">
        <v>22</v>
      </c>
      <c r="N19" s="13" t="s">
        <v>23</v>
      </c>
      <c r="O19" s="13" t="s">
        <v>24</v>
      </c>
      <c r="P19" s="13" t="s">
        <v>25</v>
      </c>
      <c r="Q19" s="13" t="s">
        <v>26</v>
      </c>
      <c r="R19" s="13" t="s">
        <v>252</v>
      </c>
      <c r="S19" s="12" t="s">
        <v>22</v>
      </c>
      <c r="T19" s="12" t="s">
        <v>22</v>
      </c>
      <c r="U19" s="13" t="s">
        <v>23</v>
      </c>
      <c r="V19" s="13" t="s">
        <v>24</v>
      </c>
      <c r="W19" s="13" t="s">
        <v>25</v>
      </c>
      <c r="X19" s="13" t="s">
        <v>26</v>
      </c>
      <c r="Y19" s="13" t="s">
        <v>252</v>
      </c>
      <c r="Z19" s="12" t="s">
        <v>22</v>
      </c>
      <c r="AA19" s="12" t="s">
        <v>22</v>
      </c>
      <c r="AB19" s="13" t="s">
        <v>23</v>
      </c>
      <c r="AC19" s="13" t="s">
        <v>24</v>
      </c>
      <c r="AD19" s="13" t="s">
        <v>25</v>
      </c>
      <c r="AE19" s="13" t="s">
        <v>26</v>
      </c>
      <c r="AF19" s="13" t="s">
        <v>252</v>
      </c>
      <c r="AG19" s="12" t="s">
        <v>22</v>
      </c>
      <c r="AH19" s="12" t="s">
        <v>22</v>
      </c>
      <c r="AI19" s="13" t="s">
        <v>23</v>
      </c>
      <c r="AJ19" s="13" t="s">
        <v>24</v>
      </c>
      <c r="AK19" s="13" t="s">
        <v>25</v>
      </c>
      <c r="AL19" s="13" t="s">
        <v>26</v>
      </c>
      <c r="AM19" s="13" t="s">
        <v>252</v>
      </c>
      <c r="AN19" s="12" t="s">
        <v>22</v>
      </c>
      <c r="AO19" s="12" t="s">
        <v>22</v>
      </c>
      <c r="AP19" s="13" t="s">
        <v>23</v>
      </c>
      <c r="AQ19" s="13" t="s">
        <v>24</v>
      </c>
      <c r="AR19" s="13" t="s">
        <v>25</v>
      </c>
      <c r="AS19" s="13" t="s">
        <v>26</v>
      </c>
      <c r="AT19" s="13" t="s">
        <v>252</v>
      </c>
      <c r="AU19" s="12" t="s">
        <v>22</v>
      </c>
      <c r="AV19" s="12" t="s">
        <v>22</v>
      </c>
      <c r="AW19" s="13" t="s">
        <v>23</v>
      </c>
      <c r="AX19" s="13" t="s">
        <v>24</v>
      </c>
      <c r="AY19" s="13" t="s">
        <v>25</v>
      </c>
      <c r="AZ19" s="13" t="s">
        <v>26</v>
      </c>
      <c r="BA19" s="13" t="s">
        <v>252</v>
      </c>
      <c r="BB19" s="12" t="s">
        <v>22</v>
      </c>
      <c r="BC19" s="12" t="s">
        <v>22</v>
      </c>
      <c r="BD19" s="13" t="s">
        <v>23</v>
      </c>
      <c r="BE19" s="13" t="s">
        <v>24</v>
      </c>
      <c r="BF19" s="13" t="s">
        <v>25</v>
      </c>
      <c r="BG19" s="13" t="s">
        <v>26</v>
      </c>
      <c r="BH19" s="13" t="s">
        <v>252</v>
      </c>
      <c r="BI19" s="12" t="s">
        <v>22</v>
      </c>
      <c r="BJ19" s="12" t="s">
        <v>22</v>
      </c>
      <c r="BK19" s="13" t="s">
        <v>23</v>
      </c>
      <c r="BL19" s="13" t="s">
        <v>24</v>
      </c>
      <c r="BM19" s="13" t="s">
        <v>25</v>
      </c>
      <c r="BN19" s="13" t="s">
        <v>26</v>
      </c>
      <c r="BO19" s="13" t="s">
        <v>252</v>
      </c>
      <c r="BP19" s="12" t="s">
        <v>22</v>
      </c>
      <c r="BQ19" s="12" t="s">
        <v>22</v>
      </c>
      <c r="BR19" s="13" t="s">
        <v>23</v>
      </c>
      <c r="BS19" s="13" t="s">
        <v>24</v>
      </c>
      <c r="BT19" s="13" t="s">
        <v>25</v>
      </c>
      <c r="BU19" s="13" t="s">
        <v>26</v>
      </c>
      <c r="BV19" s="13" t="s">
        <v>252</v>
      </c>
      <c r="BW19" s="14" t="s">
        <v>27</v>
      </c>
      <c r="BX19" s="14" t="s">
        <v>28</v>
      </c>
      <c r="BY19" s="14" t="s">
        <v>27</v>
      </c>
      <c r="BZ19" s="14" t="s">
        <v>28</v>
      </c>
      <c r="CA19" s="122"/>
      <c r="CB19" s="10"/>
    </row>
    <row r="20" spans="1:80">
      <c r="A20" s="15">
        <v>1</v>
      </c>
      <c r="B20" s="15">
        <v>2</v>
      </c>
      <c r="C20" s="15">
        <v>3</v>
      </c>
      <c r="D20" s="15">
        <v>4</v>
      </c>
      <c r="E20" s="16" t="s">
        <v>29</v>
      </c>
      <c r="F20" s="15" t="s">
        <v>30</v>
      </c>
      <c r="G20" s="15" t="s">
        <v>31</v>
      </c>
      <c r="H20" s="15" t="s">
        <v>32</v>
      </c>
      <c r="I20" s="15" t="s">
        <v>33</v>
      </c>
      <c r="J20" s="15" t="s">
        <v>34</v>
      </c>
      <c r="K20" s="15" t="s">
        <v>35</v>
      </c>
      <c r="L20" s="15" t="s">
        <v>36</v>
      </c>
      <c r="M20" s="15" t="s">
        <v>37</v>
      </c>
      <c r="N20" s="15" t="s">
        <v>38</v>
      </c>
      <c r="O20" s="15" t="s">
        <v>39</v>
      </c>
      <c r="P20" s="15" t="s">
        <v>40</v>
      </c>
      <c r="Q20" s="15" t="s">
        <v>41</v>
      </c>
      <c r="R20" s="15" t="s">
        <v>42</v>
      </c>
      <c r="S20" s="15" t="s">
        <v>43</v>
      </c>
      <c r="T20" s="15" t="s">
        <v>44</v>
      </c>
      <c r="U20" s="15" t="s">
        <v>45</v>
      </c>
      <c r="V20" s="15" t="s">
        <v>46</v>
      </c>
      <c r="W20" s="15" t="s">
        <v>47</v>
      </c>
      <c r="X20" s="15" t="s">
        <v>48</v>
      </c>
      <c r="Y20" s="15" t="s">
        <v>49</v>
      </c>
      <c r="Z20" s="15" t="s">
        <v>50</v>
      </c>
      <c r="AA20" s="15" t="s">
        <v>51</v>
      </c>
      <c r="AB20" s="15" t="s">
        <v>52</v>
      </c>
      <c r="AC20" s="15" t="s">
        <v>53</v>
      </c>
      <c r="AD20" s="15" t="s">
        <v>54</v>
      </c>
      <c r="AE20" s="15" t="s">
        <v>55</v>
      </c>
      <c r="AF20" s="15" t="s">
        <v>56</v>
      </c>
      <c r="AG20" s="15" t="s">
        <v>57</v>
      </c>
      <c r="AH20" s="15" t="s">
        <v>58</v>
      </c>
      <c r="AI20" s="15" t="s">
        <v>59</v>
      </c>
      <c r="AJ20" s="15" t="s">
        <v>60</v>
      </c>
      <c r="AK20" s="15" t="s">
        <v>61</v>
      </c>
      <c r="AL20" s="15" t="s">
        <v>62</v>
      </c>
      <c r="AM20" s="15" t="s">
        <v>63</v>
      </c>
      <c r="AN20" s="15" t="s">
        <v>64</v>
      </c>
      <c r="AO20" s="15" t="s">
        <v>65</v>
      </c>
      <c r="AP20" s="15" t="s">
        <v>66</v>
      </c>
      <c r="AQ20" s="15" t="s">
        <v>67</v>
      </c>
      <c r="AR20" s="15" t="s">
        <v>68</v>
      </c>
      <c r="AS20" s="15" t="s">
        <v>69</v>
      </c>
      <c r="AT20" s="15" t="s">
        <v>70</v>
      </c>
      <c r="AU20" s="15" t="s">
        <v>71</v>
      </c>
      <c r="AV20" s="15" t="s">
        <v>72</v>
      </c>
      <c r="AW20" s="15" t="s">
        <v>73</v>
      </c>
      <c r="AX20" s="17" t="s">
        <v>74</v>
      </c>
      <c r="AY20" s="15" t="s">
        <v>75</v>
      </c>
      <c r="AZ20" s="15" t="s">
        <v>76</v>
      </c>
      <c r="BA20" s="15" t="s">
        <v>77</v>
      </c>
      <c r="BB20" s="15" t="s">
        <v>78</v>
      </c>
      <c r="BC20" s="15" t="s">
        <v>79</v>
      </c>
      <c r="BD20" s="15" t="s">
        <v>80</v>
      </c>
      <c r="BE20" s="15" t="s">
        <v>81</v>
      </c>
      <c r="BF20" s="15" t="s">
        <v>82</v>
      </c>
      <c r="BG20" s="15" t="s">
        <v>83</v>
      </c>
      <c r="BH20" s="15" t="s">
        <v>84</v>
      </c>
      <c r="BI20" s="15" t="s">
        <v>85</v>
      </c>
      <c r="BJ20" s="15" t="s">
        <v>86</v>
      </c>
      <c r="BK20" s="15" t="s">
        <v>87</v>
      </c>
      <c r="BL20" s="15" t="s">
        <v>88</v>
      </c>
      <c r="BM20" s="15" t="s">
        <v>89</v>
      </c>
      <c r="BN20" s="15" t="s">
        <v>90</v>
      </c>
      <c r="BO20" s="15" t="s">
        <v>91</v>
      </c>
      <c r="BP20" s="15" t="s">
        <v>92</v>
      </c>
      <c r="BQ20" s="15" t="s">
        <v>93</v>
      </c>
      <c r="BR20" s="15" t="s">
        <v>94</v>
      </c>
      <c r="BS20" s="15" t="s">
        <v>95</v>
      </c>
      <c r="BT20" s="15" t="s">
        <v>96</v>
      </c>
      <c r="BU20" s="15" t="s">
        <v>97</v>
      </c>
      <c r="BV20" s="15" t="s">
        <v>98</v>
      </c>
      <c r="BW20" s="15">
        <v>7</v>
      </c>
      <c r="BX20" s="15">
        <f>BW20+1</f>
        <v>8</v>
      </c>
      <c r="BY20" s="15">
        <f>BX20+1</f>
        <v>9</v>
      </c>
      <c r="BZ20" s="15">
        <f>BY20+1</f>
        <v>10</v>
      </c>
      <c r="CA20" s="15">
        <f>BZ20+1</f>
        <v>11</v>
      </c>
      <c r="CB20" s="6"/>
    </row>
    <row r="21" spans="1:80" ht="31.5">
      <c r="A21" s="25" t="s">
        <v>256</v>
      </c>
      <c r="B21" s="27" t="s">
        <v>99</v>
      </c>
      <c r="C21" s="26" t="s">
        <v>100</v>
      </c>
      <c r="D21" s="18">
        <f t="shared" ref="D21" si="0">SUM(D24:D29)</f>
        <v>132.39000000000001</v>
      </c>
      <c r="E21" s="18">
        <f t="shared" ref="E21:AM21" si="1">SUM(E24:E29)</f>
        <v>0</v>
      </c>
      <c r="F21" s="18">
        <f t="shared" si="1"/>
        <v>33.058999999999997</v>
      </c>
      <c r="G21" s="18">
        <f t="shared" si="1"/>
        <v>8.26</v>
      </c>
      <c r="H21" s="18">
        <f t="shared" si="1"/>
        <v>0</v>
      </c>
      <c r="I21" s="18">
        <f t="shared" si="1"/>
        <v>7.1029999999999998</v>
      </c>
      <c r="J21" s="18">
        <f t="shared" si="1"/>
        <v>0</v>
      </c>
      <c r="K21" s="19">
        <f t="shared" si="1"/>
        <v>9</v>
      </c>
      <c r="L21" s="18">
        <f t="shared" si="1"/>
        <v>0</v>
      </c>
      <c r="M21" s="18">
        <f t="shared" si="1"/>
        <v>0</v>
      </c>
      <c r="N21" s="18">
        <f t="shared" si="1"/>
        <v>0</v>
      </c>
      <c r="O21" s="18">
        <f t="shared" si="1"/>
        <v>0</v>
      </c>
      <c r="P21" s="18">
        <f t="shared" si="1"/>
        <v>0</v>
      </c>
      <c r="Q21" s="18">
        <f t="shared" si="1"/>
        <v>0</v>
      </c>
      <c r="R21" s="19">
        <f t="shared" si="1"/>
        <v>0</v>
      </c>
      <c r="S21" s="18">
        <f t="shared" si="1"/>
        <v>0</v>
      </c>
      <c r="T21" s="18">
        <f t="shared" si="1"/>
        <v>8.3000000000000004E-2</v>
      </c>
      <c r="U21" s="18">
        <f t="shared" si="1"/>
        <v>0</v>
      </c>
      <c r="V21" s="18">
        <f t="shared" si="1"/>
        <v>0</v>
      </c>
      <c r="W21" s="18">
        <f t="shared" si="1"/>
        <v>0</v>
      </c>
      <c r="X21" s="18">
        <f t="shared" si="1"/>
        <v>0</v>
      </c>
      <c r="Y21" s="19">
        <f t="shared" si="1"/>
        <v>1</v>
      </c>
      <c r="Z21" s="18">
        <f t="shared" si="1"/>
        <v>0</v>
      </c>
      <c r="AA21" s="18">
        <f t="shared" si="1"/>
        <v>23.154000000000003</v>
      </c>
      <c r="AB21" s="18">
        <f t="shared" si="1"/>
        <v>3.86</v>
      </c>
      <c r="AC21" s="18">
        <f t="shared" si="1"/>
        <v>0</v>
      </c>
      <c r="AD21" s="18">
        <f t="shared" si="1"/>
        <v>7.1029999999999998</v>
      </c>
      <c r="AE21" s="18">
        <f t="shared" si="1"/>
        <v>0</v>
      </c>
      <c r="AF21" s="19">
        <f t="shared" si="1"/>
        <v>3</v>
      </c>
      <c r="AG21" s="18">
        <f t="shared" si="1"/>
        <v>0</v>
      </c>
      <c r="AH21" s="18">
        <f t="shared" si="1"/>
        <v>9.8219999999999992</v>
      </c>
      <c r="AI21" s="18">
        <f t="shared" si="1"/>
        <v>4.4000000000000004</v>
      </c>
      <c r="AJ21" s="18">
        <f t="shared" si="1"/>
        <v>0</v>
      </c>
      <c r="AK21" s="18">
        <f t="shared" si="1"/>
        <v>0</v>
      </c>
      <c r="AL21" s="18">
        <f t="shared" si="1"/>
        <v>0</v>
      </c>
      <c r="AM21" s="19">
        <f t="shared" si="1"/>
        <v>5</v>
      </c>
      <c r="AN21" s="18">
        <f t="shared" ref="AN21:AT21" si="2">SUM(AN24:AN29)</f>
        <v>0</v>
      </c>
      <c r="AO21" s="18">
        <f t="shared" si="2"/>
        <v>0</v>
      </c>
      <c r="AP21" s="18">
        <f t="shared" si="2"/>
        <v>0</v>
      </c>
      <c r="AQ21" s="18">
        <f t="shared" si="2"/>
        <v>0</v>
      </c>
      <c r="AR21" s="18">
        <f t="shared" si="2"/>
        <v>0</v>
      </c>
      <c r="AS21" s="18">
        <f t="shared" si="2"/>
        <v>0</v>
      </c>
      <c r="AT21" s="19">
        <f t="shared" si="2"/>
        <v>0</v>
      </c>
      <c r="AU21" s="18">
        <f t="shared" ref="AU21:BA21" si="3">SUM(AU24:AU29)</f>
        <v>0</v>
      </c>
      <c r="AV21" s="18">
        <f t="shared" si="3"/>
        <v>0</v>
      </c>
      <c r="AW21" s="18">
        <f t="shared" si="3"/>
        <v>0</v>
      </c>
      <c r="AX21" s="18">
        <f t="shared" si="3"/>
        <v>0</v>
      </c>
      <c r="AY21" s="18">
        <f t="shared" si="3"/>
        <v>0</v>
      </c>
      <c r="AZ21" s="18">
        <f t="shared" si="3"/>
        <v>0</v>
      </c>
      <c r="BA21" s="19">
        <f t="shared" si="3"/>
        <v>0</v>
      </c>
      <c r="BB21" s="18">
        <f t="shared" ref="BB21:BH21" si="4">SUM(BB24:BB29)</f>
        <v>0</v>
      </c>
      <c r="BC21" s="18">
        <f t="shared" si="4"/>
        <v>0</v>
      </c>
      <c r="BD21" s="18">
        <f t="shared" si="4"/>
        <v>0</v>
      </c>
      <c r="BE21" s="18">
        <f t="shared" si="4"/>
        <v>0</v>
      </c>
      <c r="BF21" s="18">
        <f t="shared" si="4"/>
        <v>0</v>
      </c>
      <c r="BG21" s="18">
        <f t="shared" si="4"/>
        <v>0</v>
      </c>
      <c r="BH21" s="19">
        <f t="shared" si="4"/>
        <v>0</v>
      </c>
      <c r="BI21" s="18">
        <f t="shared" ref="BI21:BO21" si="5">SUM(BI24:BI29)</f>
        <v>0</v>
      </c>
      <c r="BJ21" s="18">
        <f t="shared" si="5"/>
        <v>0</v>
      </c>
      <c r="BK21" s="18">
        <f t="shared" si="5"/>
        <v>0</v>
      </c>
      <c r="BL21" s="18">
        <f t="shared" si="5"/>
        <v>0</v>
      </c>
      <c r="BM21" s="18">
        <f t="shared" si="5"/>
        <v>0</v>
      </c>
      <c r="BN21" s="18">
        <f t="shared" si="5"/>
        <v>0</v>
      </c>
      <c r="BO21" s="19">
        <f t="shared" si="5"/>
        <v>0</v>
      </c>
      <c r="BP21" s="18">
        <f t="shared" ref="BP21:BV21" si="6">SUM(BP24:BP29)</f>
        <v>0</v>
      </c>
      <c r="BQ21" s="18">
        <f t="shared" si="6"/>
        <v>0</v>
      </c>
      <c r="BR21" s="18">
        <f t="shared" si="6"/>
        <v>0</v>
      </c>
      <c r="BS21" s="18">
        <f t="shared" si="6"/>
        <v>0</v>
      </c>
      <c r="BT21" s="18">
        <f t="shared" si="6"/>
        <v>0</v>
      </c>
      <c r="BU21" s="18">
        <f t="shared" si="6"/>
        <v>0</v>
      </c>
      <c r="BV21" s="19">
        <f t="shared" si="6"/>
        <v>0</v>
      </c>
      <c r="BW21" s="18">
        <f t="shared" ref="BW21" si="7">SUM(BW24:BW29)</f>
        <v>0</v>
      </c>
      <c r="BX21" s="93">
        <f t="shared" ref="BX21:BX84" si="8">IF(AN21&gt;0,(IF((SUM(L21,S21,Z21,AG21)=0), 1,(AN21/SUM(L21,S21,Z21,AG21)-1))),(IF((SUM(L21,S21,Z21,AG21)=0), 0,(AN21/SUM(L21,S21,Z21,AG21)-1))))</f>
        <v>0</v>
      </c>
      <c r="BY21" s="18">
        <f t="shared" ref="BY21" si="9">SUM(BY24:BY29)</f>
        <v>-8.3000000000000004E-2</v>
      </c>
      <c r="BZ21" s="93">
        <f>IF(AO21&gt;0,(IF((SUM(M21,T21)=0), 1,(AO21/SUM(M21,T21)-1))),(IF((SUM(M21,T21)=0), 0,(AO21/SUM(M21,T21)-1))))</f>
        <v>-1</v>
      </c>
      <c r="CA21" s="18" t="s">
        <v>513</v>
      </c>
    </row>
    <row r="22" spans="1:80" ht="31.5">
      <c r="A22" s="28"/>
      <c r="B22" s="29" t="s">
        <v>106</v>
      </c>
      <c r="C22" s="20" t="s">
        <v>100</v>
      </c>
      <c r="D22" s="21">
        <f t="shared" ref="D22" si="10">SUM(D34,D77,D130,D180,D186,D202)</f>
        <v>54.408000000000001</v>
      </c>
      <c r="E22" s="21">
        <f t="shared" ref="E22:AM22" si="11">SUM(E34,E77,E130,E180,E186,E202)</f>
        <v>0</v>
      </c>
      <c r="F22" s="21">
        <f t="shared" si="11"/>
        <v>11.296000000000001</v>
      </c>
      <c r="G22" s="21">
        <f t="shared" si="11"/>
        <v>2.1</v>
      </c>
      <c r="H22" s="21">
        <f t="shared" si="11"/>
        <v>0</v>
      </c>
      <c r="I22" s="21">
        <f t="shared" si="11"/>
        <v>3.6590000000000003</v>
      </c>
      <c r="J22" s="21">
        <f t="shared" si="11"/>
        <v>0</v>
      </c>
      <c r="K22" s="22">
        <f t="shared" si="11"/>
        <v>3</v>
      </c>
      <c r="L22" s="21">
        <f t="shared" si="11"/>
        <v>0</v>
      </c>
      <c r="M22" s="21">
        <f t="shared" si="11"/>
        <v>0</v>
      </c>
      <c r="N22" s="21">
        <f t="shared" si="11"/>
        <v>0</v>
      </c>
      <c r="O22" s="21">
        <f t="shared" si="11"/>
        <v>0</v>
      </c>
      <c r="P22" s="21">
        <f t="shared" si="11"/>
        <v>0</v>
      </c>
      <c r="Q22" s="21">
        <f t="shared" si="11"/>
        <v>0</v>
      </c>
      <c r="R22" s="22">
        <f t="shared" si="11"/>
        <v>0</v>
      </c>
      <c r="S22" s="21">
        <f t="shared" si="11"/>
        <v>0</v>
      </c>
      <c r="T22" s="21">
        <f t="shared" si="11"/>
        <v>8.3000000000000004E-2</v>
      </c>
      <c r="U22" s="21">
        <f t="shared" si="11"/>
        <v>0</v>
      </c>
      <c r="V22" s="21">
        <f t="shared" si="11"/>
        <v>0</v>
      </c>
      <c r="W22" s="21">
        <f t="shared" si="11"/>
        <v>0</v>
      </c>
      <c r="X22" s="21">
        <f t="shared" si="11"/>
        <v>0</v>
      </c>
      <c r="Y22" s="22">
        <f t="shared" si="11"/>
        <v>1</v>
      </c>
      <c r="Z22" s="21">
        <f t="shared" si="11"/>
        <v>0</v>
      </c>
      <c r="AA22" s="21">
        <f t="shared" si="11"/>
        <v>9.5200000000000014</v>
      </c>
      <c r="AB22" s="21">
        <f t="shared" si="11"/>
        <v>0.5</v>
      </c>
      <c r="AC22" s="21">
        <f t="shared" si="11"/>
        <v>0</v>
      </c>
      <c r="AD22" s="21">
        <f t="shared" si="11"/>
        <v>3.6590000000000003</v>
      </c>
      <c r="AE22" s="21">
        <f t="shared" si="11"/>
        <v>0</v>
      </c>
      <c r="AF22" s="22">
        <f t="shared" si="11"/>
        <v>1</v>
      </c>
      <c r="AG22" s="21">
        <f t="shared" si="11"/>
        <v>0</v>
      </c>
      <c r="AH22" s="21">
        <f t="shared" si="11"/>
        <v>1.6929999999999998</v>
      </c>
      <c r="AI22" s="21">
        <f t="shared" si="11"/>
        <v>1.6</v>
      </c>
      <c r="AJ22" s="21">
        <f t="shared" si="11"/>
        <v>0</v>
      </c>
      <c r="AK22" s="21">
        <f t="shared" si="11"/>
        <v>0</v>
      </c>
      <c r="AL22" s="21">
        <f t="shared" si="11"/>
        <v>0</v>
      </c>
      <c r="AM22" s="22">
        <f t="shared" si="11"/>
        <v>1</v>
      </c>
      <c r="AN22" s="21">
        <f t="shared" ref="AN22:AT22" si="12">SUM(AN34,AN77,AN130,AN180,AN186,AN202)</f>
        <v>0</v>
      </c>
      <c r="AO22" s="21">
        <f t="shared" si="12"/>
        <v>0</v>
      </c>
      <c r="AP22" s="21">
        <f t="shared" si="12"/>
        <v>0</v>
      </c>
      <c r="AQ22" s="21">
        <f t="shared" si="12"/>
        <v>0</v>
      </c>
      <c r="AR22" s="21">
        <f t="shared" si="12"/>
        <v>0</v>
      </c>
      <c r="AS22" s="21">
        <f t="shared" si="12"/>
        <v>0</v>
      </c>
      <c r="AT22" s="22">
        <f t="shared" si="12"/>
        <v>0</v>
      </c>
      <c r="AU22" s="21">
        <f t="shared" ref="AU22:BA22" si="13">SUM(AU34,AU77,AU130,AU180,AU186,AU202)</f>
        <v>0</v>
      </c>
      <c r="AV22" s="21">
        <f t="shared" si="13"/>
        <v>0</v>
      </c>
      <c r="AW22" s="21">
        <f t="shared" si="13"/>
        <v>0</v>
      </c>
      <c r="AX22" s="21">
        <f t="shared" si="13"/>
        <v>0</v>
      </c>
      <c r="AY22" s="21">
        <f t="shared" si="13"/>
        <v>0</v>
      </c>
      <c r="AZ22" s="21">
        <f t="shared" si="13"/>
        <v>0</v>
      </c>
      <c r="BA22" s="22">
        <f t="shared" si="13"/>
        <v>0</v>
      </c>
      <c r="BB22" s="21">
        <f t="shared" ref="BB22:BH22" si="14">SUM(BB34,BB77,BB130,BB180,BB186,BB202)</f>
        <v>0</v>
      </c>
      <c r="BC22" s="21">
        <f t="shared" si="14"/>
        <v>0</v>
      </c>
      <c r="BD22" s="21">
        <f t="shared" si="14"/>
        <v>0</v>
      </c>
      <c r="BE22" s="21">
        <f t="shared" si="14"/>
        <v>0</v>
      </c>
      <c r="BF22" s="21">
        <f t="shared" si="14"/>
        <v>0</v>
      </c>
      <c r="BG22" s="21">
        <f t="shared" si="14"/>
        <v>0</v>
      </c>
      <c r="BH22" s="22">
        <f t="shared" si="14"/>
        <v>0</v>
      </c>
      <c r="BI22" s="21">
        <f t="shared" ref="BI22:BO22" si="15">SUM(BI34,BI77,BI130,BI180,BI186,BI202)</f>
        <v>0</v>
      </c>
      <c r="BJ22" s="21">
        <f t="shared" si="15"/>
        <v>0</v>
      </c>
      <c r="BK22" s="21">
        <f t="shared" si="15"/>
        <v>0</v>
      </c>
      <c r="BL22" s="21">
        <f t="shared" si="15"/>
        <v>0</v>
      </c>
      <c r="BM22" s="21">
        <f t="shared" si="15"/>
        <v>0</v>
      </c>
      <c r="BN22" s="21">
        <f t="shared" si="15"/>
        <v>0</v>
      </c>
      <c r="BO22" s="22">
        <f t="shared" si="15"/>
        <v>0</v>
      </c>
      <c r="BP22" s="21">
        <f t="shared" ref="BP22:BV22" si="16">SUM(BP34,BP77,BP130,BP180,BP186,BP202)</f>
        <v>0</v>
      </c>
      <c r="BQ22" s="21">
        <f t="shared" si="16"/>
        <v>0</v>
      </c>
      <c r="BR22" s="21">
        <f t="shared" si="16"/>
        <v>0</v>
      </c>
      <c r="BS22" s="21">
        <f t="shared" si="16"/>
        <v>0</v>
      </c>
      <c r="BT22" s="21">
        <f t="shared" si="16"/>
        <v>0</v>
      </c>
      <c r="BU22" s="21">
        <f t="shared" si="16"/>
        <v>0</v>
      </c>
      <c r="BV22" s="22">
        <f t="shared" si="16"/>
        <v>0</v>
      </c>
      <c r="BW22" s="21">
        <f t="shared" ref="BW22" si="17">SUM(BW34,BW77,BW130,BW180,BW186,BW202)</f>
        <v>0</v>
      </c>
      <c r="BX22" s="94">
        <f t="shared" si="8"/>
        <v>0</v>
      </c>
      <c r="BY22" s="21">
        <f t="shared" ref="BY22" si="18">SUM(BY34,BY77,BY130,BY180,BY186,BY202)</f>
        <v>-8.3000000000000004E-2</v>
      </c>
      <c r="BZ22" s="94">
        <f>IF(AO22&gt;0,(IF((SUM(M22,T22)=0), 1,(AO22/SUM(M22,T22)-1))),(IF((SUM(M22,T22)=0), 0,(AO22/SUM(M22,T22)-1))))</f>
        <v>-1</v>
      </c>
      <c r="CA22" s="21" t="s">
        <v>513</v>
      </c>
    </row>
    <row r="23" spans="1:80" ht="31.5">
      <c r="A23" s="42"/>
      <c r="B23" s="50" t="s">
        <v>151</v>
      </c>
      <c r="C23" s="44" t="s">
        <v>100</v>
      </c>
      <c r="D23" s="23">
        <f t="shared" ref="D23" si="19">SUM(D36,D40,D70,D89,D175,D196,D208)</f>
        <v>77.981999999999999</v>
      </c>
      <c r="E23" s="23">
        <f t="shared" ref="E23:AM23" si="20">SUM(E36,E40,E70,E89,E175,E196,E208)</f>
        <v>0</v>
      </c>
      <c r="F23" s="23">
        <f t="shared" si="20"/>
        <v>21.762999999999998</v>
      </c>
      <c r="G23" s="23">
        <f t="shared" si="20"/>
        <v>6.16</v>
      </c>
      <c r="H23" s="23">
        <f t="shared" si="20"/>
        <v>0</v>
      </c>
      <c r="I23" s="23">
        <f t="shared" si="20"/>
        <v>3.444</v>
      </c>
      <c r="J23" s="23">
        <f t="shared" si="20"/>
        <v>0</v>
      </c>
      <c r="K23" s="24">
        <f t="shared" si="20"/>
        <v>6</v>
      </c>
      <c r="L23" s="23">
        <f t="shared" si="20"/>
        <v>0</v>
      </c>
      <c r="M23" s="23">
        <f t="shared" si="20"/>
        <v>0</v>
      </c>
      <c r="N23" s="23">
        <f t="shared" si="20"/>
        <v>0</v>
      </c>
      <c r="O23" s="23">
        <f t="shared" si="20"/>
        <v>0</v>
      </c>
      <c r="P23" s="23">
        <f t="shared" si="20"/>
        <v>0</v>
      </c>
      <c r="Q23" s="23">
        <f t="shared" si="20"/>
        <v>0</v>
      </c>
      <c r="R23" s="24">
        <f t="shared" si="20"/>
        <v>0</v>
      </c>
      <c r="S23" s="23">
        <f t="shared" si="20"/>
        <v>0</v>
      </c>
      <c r="T23" s="23">
        <f t="shared" si="20"/>
        <v>0</v>
      </c>
      <c r="U23" s="23">
        <f t="shared" si="20"/>
        <v>0</v>
      </c>
      <c r="V23" s="23">
        <f t="shared" si="20"/>
        <v>0</v>
      </c>
      <c r="W23" s="23">
        <f t="shared" si="20"/>
        <v>0</v>
      </c>
      <c r="X23" s="23">
        <f t="shared" si="20"/>
        <v>0</v>
      </c>
      <c r="Y23" s="24">
        <f t="shared" si="20"/>
        <v>0</v>
      </c>
      <c r="Z23" s="23">
        <f t="shared" si="20"/>
        <v>0</v>
      </c>
      <c r="AA23" s="23">
        <f t="shared" si="20"/>
        <v>13.634</v>
      </c>
      <c r="AB23" s="23">
        <f t="shared" si="20"/>
        <v>3.36</v>
      </c>
      <c r="AC23" s="23">
        <f t="shared" si="20"/>
        <v>0</v>
      </c>
      <c r="AD23" s="23">
        <f t="shared" si="20"/>
        <v>3.444</v>
      </c>
      <c r="AE23" s="23">
        <f t="shared" si="20"/>
        <v>0</v>
      </c>
      <c r="AF23" s="24">
        <f t="shared" si="20"/>
        <v>2</v>
      </c>
      <c r="AG23" s="23">
        <f t="shared" si="20"/>
        <v>0</v>
      </c>
      <c r="AH23" s="23">
        <f t="shared" si="20"/>
        <v>8.1289999999999996</v>
      </c>
      <c r="AI23" s="23">
        <f t="shared" si="20"/>
        <v>2.8000000000000003</v>
      </c>
      <c r="AJ23" s="23">
        <f t="shared" si="20"/>
        <v>0</v>
      </c>
      <c r="AK23" s="23">
        <f t="shared" si="20"/>
        <v>0</v>
      </c>
      <c r="AL23" s="23">
        <f t="shared" si="20"/>
        <v>0</v>
      </c>
      <c r="AM23" s="24">
        <f t="shared" si="20"/>
        <v>4</v>
      </c>
      <c r="AN23" s="23">
        <f t="shared" ref="AN23:AT23" si="21">SUM(AN36,AN40,AN70,AN89,AN175,AN196,AN208)</f>
        <v>0</v>
      </c>
      <c r="AO23" s="23">
        <f t="shared" si="21"/>
        <v>0</v>
      </c>
      <c r="AP23" s="23">
        <f t="shared" si="21"/>
        <v>0</v>
      </c>
      <c r="AQ23" s="23">
        <f t="shared" si="21"/>
        <v>0</v>
      </c>
      <c r="AR23" s="23">
        <f t="shared" si="21"/>
        <v>0</v>
      </c>
      <c r="AS23" s="23">
        <f t="shared" si="21"/>
        <v>0</v>
      </c>
      <c r="AT23" s="24">
        <f t="shared" si="21"/>
        <v>0</v>
      </c>
      <c r="AU23" s="23">
        <f t="shared" ref="AU23:BA23" si="22">SUM(AU36,AU40,AU70,AU89,AU175,AU196,AU208)</f>
        <v>0</v>
      </c>
      <c r="AV23" s="23">
        <f t="shared" si="22"/>
        <v>0</v>
      </c>
      <c r="AW23" s="23">
        <f t="shared" si="22"/>
        <v>0</v>
      </c>
      <c r="AX23" s="23">
        <f t="shared" si="22"/>
        <v>0</v>
      </c>
      <c r="AY23" s="23">
        <f t="shared" si="22"/>
        <v>0</v>
      </c>
      <c r="AZ23" s="23">
        <f t="shared" si="22"/>
        <v>0</v>
      </c>
      <c r="BA23" s="24">
        <f t="shared" si="22"/>
        <v>0</v>
      </c>
      <c r="BB23" s="23">
        <f t="shared" ref="BB23:BH23" si="23">SUM(BB36,BB40,BB70,BB89,BB175,BB196,BB208)</f>
        <v>0</v>
      </c>
      <c r="BC23" s="23">
        <f t="shared" si="23"/>
        <v>0</v>
      </c>
      <c r="BD23" s="23">
        <f t="shared" si="23"/>
        <v>0</v>
      </c>
      <c r="BE23" s="23">
        <f t="shared" si="23"/>
        <v>0</v>
      </c>
      <c r="BF23" s="23">
        <f t="shared" si="23"/>
        <v>0</v>
      </c>
      <c r="BG23" s="23">
        <f t="shared" si="23"/>
        <v>0</v>
      </c>
      <c r="BH23" s="24">
        <f t="shared" si="23"/>
        <v>0</v>
      </c>
      <c r="BI23" s="23">
        <f t="shared" ref="BI23:BO23" si="24">SUM(BI36,BI40,BI70,BI89,BI175,BI196,BI208)</f>
        <v>0</v>
      </c>
      <c r="BJ23" s="23">
        <f t="shared" si="24"/>
        <v>0</v>
      </c>
      <c r="BK23" s="23">
        <f t="shared" si="24"/>
        <v>0</v>
      </c>
      <c r="BL23" s="23">
        <f t="shared" si="24"/>
        <v>0</v>
      </c>
      <c r="BM23" s="23">
        <f t="shared" si="24"/>
        <v>0</v>
      </c>
      <c r="BN23" s="23">
        <f t="shared" si="24"/>
        <v>0</v>
      </c>
      <c r="BO23" s="24">
        <f t="shared" si="24"/>
        <v>0</v>
      </c>
      <c r="BP23" s="23">
        <f t="shared" ref="BP23:BV23" si="25">SUM(BP36,BP40,BP70,BP89,BP175,BP196,BP208)</f>
        <v>0</v>
      </c>
      <c r="BQ23" s="23">
        <f t="shared" si="25"/>
        <v>0</v>
      </c>
      <c r="BR23" s="23">
        <f t="shared" si="25"/>
        <v>0</v>
      </c>
      <c r="BS23" s="23">
        <f t="shared" si="25"/>
        <v>0</v>
      </c>
      <c r="BT23" s="23">
        <f t="shared" si="25"/>
        <v>0</v>
      </c>
      <c r="BU23" s="23">
        <f t="shared" si="25"/>
        <v>0</v>
      </c>
      <c r="BV23" s="24">
        <f t="shared" si="25"/>
        <v>0</v>
      </c>
      <c r="BW23" s="23">
        <f t="shared" ref="BW23" si="26">SUM(BW36,BW40,BW70,BW89,BW175,BW196,BW208)</f>
        <v>0</v>
      </c>
      <c r="BX23" s="91">
        <f t="shared" si="8"/>
        <v>0</v>
      </c>
      <c r="BY23" s="23">
        <f t="shared" ref="BY23" si="27">SUM(BY36,BY40,BY70,BY89,BY175,BY196,BY208)</f>
        <v>0</v>
      </c>
      <c r="BZ23" s="91">
        <f>IF(AO23&gt;0,(IF((SUM(M23,T23)=0), 1,(AO23/SUM(M23,T23)-1))),(IF((SUM(M23,T23)=0), 0,(AO23/SUM(M23,T23)-1))))</f>
        <v>0</v>
      </c>
      <c r="CA23" s="23" t="s">
        <v>513</v>
      </c>
    </row>
    <row r="24" spans="1:80" ht="31.5">
      <c r="A24" s="25" t="s">
        <v>257</v>
      </c>
      <c r="B24" s="27" t="s">
        <v>258</v>
      </c>
      <c r="C24" s="26" t="s">
        <v>100</v>
      </c>
      <c r="D24" s="18">
        <f t="shared" ref="D24" si="28">D31</f>
        <v>18.059999999999999</v>
      </c>
      <c r="E24" s="18">
        <f t="shared" ref="E24:AM24" si="29">E31</f>
        <v>0</v>
      </c>
      <c r="F24" s="18">
        <f t="shared" si="29"/>
        <v>11.528</v>
      </c>
      <c r="G24" s="18">
        <f t="shared" si="29"/>
        <v>0.35</v>
      </c>
      <c r="H24" s="18">
        <f t="shared" si="29"/>
        <v>0</v>
      </c>
      <c r="I24" s="18">
        <f t="shared" si="29"/>
        <v>3.903</v>
      </c>
      <c r="J24" s="18">
        <f t="shared" si="29"/>
        <v>0</v>
      </c>
      <c r="K24" s="19">
        <f t="shared" si="29"/>
        <v>0</v>
      </c>
      <c r="L24" s="18">
        <f t="shared" si="29"/>
        <v>0</v>
      </c>
      <c r="M24" s="18">
        <f t="shared" si="29"/>
        <v>0</v>
      </c>
      <c r="N24" s="18">
        <f t="shared" si="29"/>
        <v>0</v>
      </c>
      <c r="O24" s="18">
        <f t="shared" si="29"/>
        <v>0</v>
      </c>
      <c r="P24" s="18">
        <f t="shared" si="29"/>
        <v>0</v>
      </c>
      <c r="Q24" s="18">
        <f t="shared" si="29"/>
        <v>0</v>
      </c>
      <c r="R24" s="19">
        <f t="shared" si="29"/>
        <v>0</v>
      </c>
      <c r="S24" s="18">
        <f t="shared" si="29"/>
        <v>0</v>
      </c>
      <c r="T24" s="18">
        <f t="shared" si="29"/>
        <v>0</v>
      </c>
      <c r="U24" s="18">
        <f t="shared" si="29"/>
        <v>0</v>
      </c>
      <c r="V24" s="18">
        <f t="shared" si="29"/>
        <v>0</v>
      </c>
      <c r="W24" s="18">
        <f t="shared" si="29"/>
        <v>0</v>
      </c>
      <c r="X24" s="18">
        <f t="shared" si="29"/>
        <v>0</v>
      </c>
      <c r="Y24" s="19">
        <f t="shared" si="29"/>
        <v>0</v>
      </c>
      <c r="Z24" s="18">
        <f t="shared" si="29"/>
        <v>0</v>
      </c>
      <c r="AA24" s="18">
        <f t="shared" si="29"/>
        <v>11.528</v>
      </c>
      <c r="AB24" s="18">
        <f t="shared" si="29"/>
        <v>0.35</v>
      </c>
      <c r="AC24" s="18">
        <f t="shared" si="29"/>
        <v>0</v>
      </c>
      <c r="AD24" s="18">
        <f t="shared" si="29"/>
        <v>3.903</v>
      </c>
      <c r="AE24" s="18">
        <f t="shared" si="29"/>
        <v>0</v>
      </c>
      <c r="AF24" s="19">
        <f t="shared" si="29"/>
        <v>0</v>
      </c>
      <c r="AG24" s="18">
        <f t="shared" si="29"/>
        <v>0</v>
      </c>
      <c r="AH24" s="18">
        <f t="shared" si="29"/>
        <v>0</v>
      </c>
      <c r="AI24" s="18">
        <f t="shared" si="29"/>
        <v>0</v>
      </c>
      <c r="AJ24" s="18">
        <f t="shared" si="29"/>
        <v>0</v>
      </c>
      <c r="AK24" s="18">
        <f t="shared" si="29"/>
        <v>0</v>
      </c>
      <c r="AL24" s="18">
        <f t="shared" si="29"/>
        <v>0</v>
      </c>
      <c r="AM24" s="19">
        <f t="shared" si="29"/>
        <v>0</v>
      </c>
      <c r="AN24" s="18">
        <f t="shared" ref="AN24:AT24" si="30">AN31</f>
        <v>0</v>
      </c>
      <c r="AO24" s="18">
        <f t="shared" si="30"/>
        <v>0</v>
      </c>
      <c r="AP24" s="18">
        <f t="shared" si="30"/>
        <v>0</v>
      </c>
      <c r="AQ24" s="18">
        <f t="shared" si="30"/>
        <v>0</v>
      </c>
      <c r="AR24" s="18">
        <f t="shared" si="30"/>
        <v>0</v>
      </c>
      <c r="AS24" s="18">
        <f t="shared" si="30"/>
        <v>0</v>
      </c>
      <c r="AT24" s="19">
        <f t="shared" si="30"/>
        <v>0</v>
      </c>
      <c r="AU24" s="18">
        <f t="shared" ref="AU24:BA24" si="31">AU31</f>
        <v>0</v>
      </c>
      <c r="AV24" s="18">
        <f t="shared" si="31"/>
        <v>0</v>
      </c>
      <c r="AW24" s="18">
        <f t="shared" si="31"/>
        <v>0</v>
      </c>
      <c r="AX24" s="18">
        <f t="shared" si="31"/>
        <v>0</v>
      </c>
      <c r="AY24" s="18">
        <f t="shared" si="31"/>
        <v>0</v>
      </c>
      <c r="AZ24" s="18">
        <f t="shared" si="31"/>
        <v>0</v>
      </c>
      <c r="BA24" s="19">
        <f t="shared" si="31"/>
        <v>0</v>
      </c>
      <c r="BB24" s="18">
        <f t="shared" ref="BB24:BH24" si="32">BB31</f>
        <v>0</v>
      </c>
      <c r="BC24" s="18">
        <f t="shared" si="32"/>
        <v>0</v>
      </c>
      <c r="BD24" s="18">
        <f t="shared" si="32"/>
        <v>0</v>
      </c>
      <c r="BE24" s="18">
        <f t="shared" si="32"/>
        <v>0</v>
      </c>
      <c r="BF24" s="18">
        <f t="shared" si="32"/>
        <v>0</v>
      </c>
      <c r="BG24" s="18">
        <f t="shared" si="32"/>
        <v>0</v>
      </c>
      <c r="BH24" s="19">
        <f t="shared" si="32"/>
        <v>0</v>
      </c>
      <c r="BI24" s="18">
        <f t="shared" ref="BI24:BO24" si="33">BI31</f>
        <v>0</v>
      </c>
      <c r="BJ24" s="18">
        <f t="shared" si="33"/>
        <v>0</v>
      </c>
      <c r="BK24" s="18">
        <f t="shared" si="33"/>
        <v>0</v>
      </c>
      <c r="BL24" s="18">
        <f t="shared" si="33"/>
        <v>0</v>
      </c>
      <c r="BM24" s="18">
        <f t="shared" si="33"/>
        <v>0</v>
      </c>
      <c r="BN24" s="18">
        <f t="shared" si="33"/>
        <v>0</v>
      </c>
      <c r="BO24" s="19">
        <f t="shared" si="33"/>
        <v>0</v>
      </c>
      <c r="BP24" s="18">
        <f t="shared" ref="BP24:BV24" si="34">BP31</f>
        <v>0</v>
      </c>
      <c r="BQ24" s="18">
        <f t="shared" si="34"/>
        <v>0</v>
      </c>
      <c r="BR24" s="18">
        <f t="shared" si="34"/>
        <v>0</v>
      </c>
      <c r="BS24" s="18">
        <f t="shared" si="34"/>
        <v>0</v>
      </c>
      <c r="BT24" s="18">
        <f t="shared" si="34"/>
        <v>0</v>
      </c>
      <c r="BU24" s="18">
        <f t="shared" si="34"/>
        <v>0</v>
      </c>
      <c r="BV24" s="19">
        <f t="shared" si="34"/>
        <v>0</v>
      </c>
      <c r="BW24" s="18">
        <f t="shared" ref="BW24" si="35">BW31</f>
        <v>0</v>
      </c>
      <c r="BX24" s="93">
        <f t="shared" si="8"/>
        <v>0</v>
      </c>
      <c r="BY24" s="18">
        <f t="shared" ref="BY24" si="36">BY31</f>
        <v>0</v>
      </c>
      <c r="BZ24" s="93">
        <f>IF(AO24&gt;0,(IF((SUM(M24,T24)=0), 1,(AO24/SUM(M24,T24)-1))),(IF((SUM(M24,T24)=0), 0,(AO24/SUM(M24,T24)-1))))</f>
        <v>0</v>
      </c>
      <c r="CA24" s="18" t="s">
        <v>513</v>
      </c>
    </row>
    <row r="25" spans="1:80" ht="47.25">
      <c r="A25" s="25" t="s">
        <v>259</v>
      </c>
      <c r="B25" s="27" t="s">
        <v>260</v>
      </c>
      <c r="C25" s="26" t="s">
        <v>100</v>
      </c>
      <c r="D25" s="18">
        <f t="shared" ref="D25" si="37">D72</f>
        <v>56.594999999999999</v>
      </c>
      <c r="E25" s="18">
        <f t="shared" ref="E25:AM25" si="38">E72</f>
        <v>0</v>
      </c>
      <c r="F25" s="18">
        <f t="shared" si="38"/>
        <v>16.804000000000002</v>
      </c>
      <c r="G25" s="18">
        <f t="shared" si="38"/>
        <v>7.91</v>
      </c>
      <c r="H25" s="18">
        <f t="shared" si="38"/>
        <v>0</v>
      </c>
      <c r="I25" s="18">
        <f t="shared" si="38"/>
        <v>3.2</v>
      </c>
      <c r="J25" s="18">
        <f t="shared" si="38"/>
        <v>0</v>
      </c>
      <c r="K25" s="19">
        <f t="shared" si="38"/>
        <v>6</v>
      </c>
      <c r="L25" s="18">
        <f t="shared" si="38"/>
        <v>0</v>
      </c>
      <c r="M25" s="18">
        <f t="shared" si="38"/>
        <v>0</v>
      </c>
      <c r="N25" s="18">
        <f t="shared" si="38"/>
        <v>0</v>
      </c>
      <c r="O25" s="18">
        <f t="shared" si="38"/>
        <v>0</v>
      </c>
      <c r="P25" s="18">
        <f t="shared" si="38"/>
        <v>0</v>
      </c>
      <c r="Q25" s="18">
        <f t="shared" si="38"/>
        <v>0</v>
      </c>
      <c r="R25" s="19">
        <f t="shared" si="38"/>
        <v>0</v>
      </c>
      <c r="S25" s="18">
        <f t="shared" si="38"/>
        <v>0</v>
      </c>
      <c r="T25" s="18">
        <f t="shared" si="38"/>
        <v>0</v>
      </c>
      <c r="U25" s="18">
        <f t="shared" si="38"/>
        <v>0</v>
      </c>
      <c r="V25" s="18">
        <f t="shared" si="38"/>
        <v>0</v>
      </c>
      <c r="W25" s="18">
        <f t="shared" si="38"/>
        <v>0</v>
      </c>
      <c r="X25" s="18">
        <f t="shared" si="38"/>
        <v>0</v>
      </c>
      <c r="Y25" s="19">
        <f t="shared" si="38"/>
        <v>0</v>
      </c>
      <c r="Z25" s="18">
        <f t="shared" si="38"/>
        <v>0</v>
      </c>
      <c r="AA25" s="18">
        <f t="shared" si="38"/>
        <v>11.626000000000001</v>
      </c>
      <c r="AB25" s="18">
        <f t="shared" si="38"/>
        <v>3.51</v>
      </c>
      <c r="AC25" s="18">
        <f t="shared" si="38"/>
        <v>0</v>
      </c>
      <c r="AD25" s="18">
        <f t="shared" si="38"/>
        <v>3.2</v>
      </c>
      <c r="AE25" s="18">
        <f t="shared" si="38"/>
        <v>0</v>
      </c>
      <c r="AF25" s="19">
        <f t="shared" si="38"/>
        <v>3</v>
      </c>
      <c r="AG25" s="18">
        <f t="shared" si="38"/>
        <v>0</v>
      </c>
      <c r="AH25" s="18">
        <f t="shared" si="38"/>
        <v>5.1779999999999999</v>
      </c>
      <c r="AI25" s="18">
        <f t="shared" si="38"/>
        <v>4.4000000000000004</v>
      </c>
      <c r="AJ25" s="18">
        <f t="shared" si="38"/>
        <v>0</v>
      </c>
      <c r="AK25" s="18">
        <f t="shared" si="38"/>
        <v>0</v>
      </c>
      <c r="AL25" s="18">
        <f t="shared" si="38"/>
        <v>0</v>
      </c>
      <c r="AM25" s="19">
        <f t="shared" si="38"/>
        <v>3</v>
      </c>
      <c r="AN25" s="18">
        <f t="shared" ref="AN25:AT25" si="39">AN72</f>
        <v>0</v>
      </c>
      <c r="AO25" s="18">
        <f t="shared" si="39"/>
        <v>0</v>
      </c>
      <c r="AP25" s="18">
        <f t="shared" si="39"/>
        <v>0</v>
      </c>
      <c r="AQ25" s="18">
        <f t="shared" si="39"/>
        <v>0</v>
      </c>
      <c r="AR25" s="18">
        <f t="shared" si="39"/>
        <v>0</v>
      </c>
      <c r="AS25" s="18">
        <f t="shared" si="39"/>
        <v>0</v>
      </c>
      <c r="AT25" s="19">
        <f t="shared" si="39"/>
        <v>0</v>
      </c>
      <c r="AU25" s="18">
        <f t="shared" ref="AU25:BA25" si="40">AU72</f>
        <v>0</v>
      </c>
      <c r="AV25" s="18">
        <f t="shared" si="40"/>
        <v>0</v>
      </c>
      <c r="AW25" s="18">
        <f t="shared" si="40"/>
        <v>0</v>
      </c>
      <c r="AX25" s="18">
        <f t="shared" si="40"/>
        <v>0</v>
      </c>
      <c r="AY25" s="18">
        <f t="shared" si="40"/>
        <v>0</v>
      </c>
      <c r="AZ25" s="18">
        <f t="shared" si="40"/>
        <v>0</v>
      </c>
      <c r="BA25" s="19">
        <f t="shared" si="40"/>
        <v>0</v>
      </c>
      <c r="BB25" s="18">
        <f t="shared" ref="BB25:BH25" si="41">BB72</f>
        <v>0</v>
      </c>
      <c r="BC25" s="18">
        <f t="shared" si="41"/>
        <v>0</v>
      </c>
      <c r="BD25" s="18">
        <f t="shared" si="41"/>
        <v>0</v>
      </c>
      <c r="BE25" s="18">
        <f t="shared" si="41"/>
        <v>0</v>
      </c>
      <c r="BF25" s="18">
        <f t="shared" si="41"/>
        <v>0</v>
      </c>
      <c r="BG25" s="18">
        <f t="shared" si="41"/>
        <v>0</v>
      </c>
      <c r="BH25" s="19">
        <f t="shared" si="41"/>
        <v>0</v>
      </c>
      <c r="BI25" s="18">
        <f t="shared" ref="BI25:BO25" si="42">BI72</f>
        <v>0</v>
      </c>
      <c r="BJ25" s="18">
        <f t="shared" si="42"/>
        <v>0</v>
      </c>
      <c r="BK25" s="18">
        <f t="shared" si="42"/>
        <v>0</v>
      </c>
      <c r="BL25" s="18">
        <f t="shared" si="42"/>
        <v>0</v>
      </c>
      <c r="BM25" s="18">
        <f t="shared" si="42"/>
        <v>0</v>
      </c>
      <c r="BN25" s="18">
        <f t="shared" si="42"/>
        <v>0</v>
      </c>
      <c r="BO25" s="19">
        <f t="shared" si="42"/>
        <v>0</v>
      </c>
      <c r="BP25" s="18">
        <f t="shared" ref="BP25:BV25" si="43">BP72</f>
        <v>0</v>
      </c>
      <c r="BQ25" s="18">
        <f t="shared" si="43"/>
        <v>0</v>
      </c>
      <c r="BR25" s="18">
        <f t="shared" si="43"/>
        <v>0</v>
      </c>
      <c r="BS25" s="18">
        <f t="shared" si="43"/>
        <v>0</v>
      </c>
      <c r="BT25" s="18">
        <f t="shared" si="43"/>
        <v>0</v>
      </c>
      <c r="BU25" s="18">
        <f t="shared" si="43"/>
        <v>0</v>
      </c>
      <c r="BV25" s="19">
        <f t="shared" si="43"/>
        <v>0</v>
      </c>
      <c r="BW25" s="18">
        <f t="shared" ref="BW25" si="44">BW72</f>
        <v>0</v>
      </c>
      <c r="BX25" s="93">
        <f t="shared" si="8"/>
        <v>0</v>
      </c>
      <c r="BY25" s="18">
        <f t="shared" ref="BY25" si="45">BY72</f>
        <v>0</v>
      </c>
      <c r="BZ25" s="93">
        <f>IF(AO25&gt;0,(IF((SUM(M25,T25)=0), 1,(AO25/SUM(M25,T25)-1))),(IF((SUM(M25,T25)=0), 0,(AO25/SUM(M25,T25)-1))))</f>
        <v>0</v>
      </c>
      <c r="CA25" s="18" t="s">
        <v>513</v>
      </c>
    </row>
    <row r="26" spans="1:80" ht="94.5">
      <c r="A26" s="25" t="s">
        <v>261</v>
      </c>
      <c r="B26" s="27" t="s">
        <v>262</v>
      </c>
      <c r="C26" s="26" t="s">
        <v>100</v>
      </c>
      <c r="D26" s="18">
        <f t="shared" ref="D26" si="46">D169</f>
        <v>0</v>
      </c>
      <c r="E26" s="18">
        <f t="shared" ref="E26:AM26" si="47">E169</f>
        <v>0</v>
      </c>
      <c r="F26" s="18">
        <f t="shared" si="47"/>
        <v>0</v>
      </c>
      <c r="G26" s="18">
        <f t="shared" si="47"/>
        <v>0</v>
      </c>
      <c r="H26" s="18">
        <f t="shared" si="47"/>
        <v>0</v>
      </c>
      <c r="I26" s="18">
        <f t="shared" si="47"/>
        <v>0</v>
      </c>
      <c r="J26" s="18">
        <f t="shared" si="47"/>
        <v>0</v>
      </c>
      <c r="K26" s="19">
        <f t="shared" si="47"/>
        <v>0</v>
      </c>
      <c r="L26" s="18">
        <f t="shared" si="47"/>
        <v>0</v>
      </c>
      <c r="M26" s="18">
        <f t="shared" si="47"/>
        <v>0</v>
      </c>
      <c r="N26" s="18">
        <f t="shared" si="47"/>
        <v>0</v>
      </c>
      <c r="O26" s="18">
        <f t="shared" si="47"/>
        <v>0</v>
      </c>
      <c r="P26" s="18">
        <f t="shared" si="47"/>
        <v>0</v>
      </c>
      <c r="Q26" s="18">
        <f t="shared" si="47"/>
        <v>0</v>
      </c>
      <c r="R26" s="19">
        <f t="shared" si="47"/>
        <v>0</v>
      </c>
      <c r="S26" s="18">
        <f t="shared" si="47"/>
        <v>0</v>
      </c>
      <c r="T26" s="18">
        <f t="shared" si="47"/>
        <v>0</v>
      </c>
      <c r="U26" s="18">
        <f t="shared" si="47"/>
        <v>0</v>
      </c>
      <c r="V26" s="18">
        <f t="shared" si="47"/>
        <v>0</v>
      </c>
      <c r="W26" s="18">
        <f t="shared" si="47"/>
        <v>0</v>
      </c>
      <c r="X26" s="18">
        <f t="shared" si="47"/>
        <v>0</v>
      </c>
      <c r="Y26" s="19">
        <f t="shared" si="47"/>
        <v>0</v>
      </c>
      <c r="Z26" s="18">
        <f t="shared" si="47"/>
        <v>0</v>
      </c>
      <c r="AA26" s="18">
        <f t="shared" si="47"/>
        <v>0</v>
      </c>
      <c r="AB26" s="18">
        <f t="shared" si="47"/>
        <v>0</v>
      </c>
      <c r="AC26" s="18">
        <f t="shared" si="47"/>
        <v>0</v>
      </c>
      <c r="AD26" s="18">
        <f t="shared" si="47"/>
        <v>0</v>
      </c>
      <c r="AE26" s="18">
        <f t="shared" si="47"/>
        <v>0</v>
      </c>
      <c r="AF26" s="19">
        <f t="shared" si="47"/>
        <v>0</v>
      </c>
      <c r="AG26" s="18">
        <f t="shared" si="47"/>
        <v>0</v>
      </c>
      <c r="AH26" s="18">
        <f t="shared" si="47"/>
        <v>0</v>
      </c>
      <c r="AI26" s="18">
        <f t="shared" si="47"/>
        <v>0</v>
      </c>
      <c r="AJ26" s="18">
        <f t="shared" si="47"/>
        <v>0</v>
      </c>
      <c r="AK26" s="18">
        <f t="shared" si="47"/>
        <v>0</v>
      </c>
      <c r="AL26" s="18">
        <f t="shared" si="47"/>
        <v>0</v>
      </c>
      <c r="AM26" s="19">
        <f t="shared" si="47"/>
        <v>0</v>
      </c>
      <c r="AN26" s="18">
        <f t="shared" ref="AN26:AT26" si="48">AN169</f>
        <v>0</v>
      </c>
      <c r="AO26" s="18">
        <f t="shared" si="48"/>
        <v>0</v>
      </c>
      <c r="AP26" s="18">
        <f t="shared" si="48"/>
        <v>0</v>
      </c>
      <c r="AQ26" s="18">
        <f t="shared" si="48"/>
        <v>0</v>
      </c>
      <c r="AR26" s="18">
        <f t="shared" si="48"/>
        <v>0</v>
      </c>
      <c r="AS26" s="18">
        <f t="shared" si="48"/>
        <v>0</v>
      </c>
      <c r="AT26" s="19">
        <f t="shared" si="48"/>
        <v>0</v>
      </c>
      <c r="AU26" s="18">
        <f t="shared" ref="AU26:BA26" si="49">AU169</f>
        <v>0</v>
      </c>
      <c r="AV26" s="18">
        <f t="shared" si="49"/>
        <v>0</v>
      </c>
      <c r="AW26" s="18">
        <f t="shared" si="49"/>
        <v>0</v>
      </c>
      <c r="AX26" s="18">
        <f t="shared" si="49"/>
        <v>0</v>
      </c>
      <c r="AY26" s="18">
        <f t="shared" si="49"/>
        <v>0</v>
      </c>
      <c r="AZ26" s="18">
        <f t="shared" si="49"/>
        <v>0</v>
      </c>
      <c r="BA26" s="19">
        <f t="shared" si="49"/>
        <v>0</v>
      </c>
      <c r="BB26" s="18">
        <f t="shared" ref="BB26:BH26" si="50">BB169</f>
        <v>0</v>
      </c>
      <c r="BC26" s="18">
        <f t="shared" si="50"/>
        <v>0</v>
      </c>
      <c r="BD26" s="18">
        <f t="shared" si="50"/>
        <v>0</v>
      </c>
      <c r="BE26" s="18">
        <f t="shared" si="50"/>
        <v>0</v>
      </c>
      <c r="BF26" s="18">
        <f t="shared" si="50"/>
        <v>0</v>
      </c>
      <c r="BG26" s="18">
        <f t="shared" si="50"/>
        <v>0</v>
      </c>
      <c r="BH26" s="19">
        <f t="shared" si="50"/>
        <v>0</v>
      </c>
      <c r="BI26" s="18">
        <f t="shared" ref="BI26:BO26" si="51">BI169</f>
        <v>0</v>
      </c>
      <c r="BJ26" s="18">
        <f t="shared" si="51"/>
        <v>0</v>
      </c>
      <c r="BK26" s="18">
        <f t="shared" si="51"/>
        <v>0</v>
      </c>
      <c r="BL26" s="18">
        <f t="shared" si="51"/>
        <v>0</v>
      </c>
      <c r="BM26" s="18">
        <f t="shared" si="51"/>
        <v>0</v>
      </c>
      <c r="BN26" s="18">
        <f t="shared" si="51"/>
        <v>0</v>
      </c>
      <c r="BO26" s="19">
        <f t="shared" si="51"/>
        <v>0</v>
      </c>
      <c r="BP26" s="18">
        <f t="shared" ref="BP26:BV26" si="52">BP169</f>
        <v>0</v>
      </c>
      <c r="BQ26" s="18">
        <f t="shared" si="52"/>
        <v>0</v>
      </c>
      <c r="BR26" s="18">
        <f t="shared" si="52"/>
        <v>0</v>
      </c>
      <c r="BS26" s="18">
        <f t="shared" si="52"/>
        <v>0</v>
      </c>
      <c r="BT26" s="18">
        <f t="shared" si="52"/>
        <v>0</v>
      </c>
      <c r="BU26" s="18">
        <f t="shared" si="52"/>
        <v>0</v>
      </c>
      <c r="BV26" s="19">
        <f t="shared" si="52"/>
        <v>0</v>
      </c>
      <c r="BW26" s="18">
        <f t="shared" ref="BW26" si="53">BW169</f>
        <v>0</v>
      </c>
      <c r="BX26" s="93">
        <f t="shared" si="8"/>
        <v>0</v>
      </c>
      <c r="BY26" s="18">
        <f t="shared" ref="BY26" si="54">BY169</f>
        <v>0</v>
      </c>
      <c r="BZ26" s="93">
        <f t="shared" ref="BZ26:BZ84" si="55">IF(AO26&gt;0,(IF((SUM(M26,T26,AA26,AH26)=0), 1,(AO26/SUM(M26,T26,AA26,AH26)-1))),(IF((SUM(M26,T26,AA26,AH26)=0), 0,(AO26/SUM(M26,T26,AA26,AH26)-1))))</f>
        <v>0</v>
      </c>
      <c r="CA26" s="18" t="s">
        <v>513</v>
      </c>
    </row>
    <row r="27" spans="1:80" ht="47.25">
      <c r="A27" s="25" t="s">
        <v>263</v>
      </c>
      <c r="B27" s="27" t="s">
        <v>264</v>
      </c>
      <c r="C27" s="26" t="s">
        <v>100</v>
      </c>
      <c r="D27" s="18">
        <f t="shared" ref="D27" si="56">D174</f>
        <v>30.524999999999999</v>
      </c>
      <c r="E27" s="18">
        <f t="shared" ref="E27:AM27" si="57">E174</f>
        <v>0</v>
      </c>
      <c r="F27" s="18">
        <f t="shared" si="57"/>
        <v>0</v>
      </c>
      <c r="G27" s="18">
        <f t="shared" si="57"/>
        <v>0</v>
      </c>
      <c r="H27" s="18">
        <f t="shared" si="57"/>
        <v>0</v>
      </c>
      <c r="I27" s="18">
        <f t="shared" si="57"/>
        <v>0</v>
      </c>
      <c r="J27" s="18">
        <f t="shared" si="57"/>
        <v>0</v>
      </c>
      <c r="K27" s="19">
        <f t="shared" si="57"/>
        <v>0</v>
      </c>
      <c r="L27" s="18">
        <f t="shared" si="57"/>
        <v>0</v>
      </c>
      <c r="M27" s="18">
        <f t="shared" si="57"/>
        <v>0</v>
      </c>
      <c r="N27" s="18">
        <f t="shared" si="57"/>
        <v>0</v>
      </c>
      <c r="O27" s="18">
        <f t="shared" si="57"/>
        <v>0</v>
      </c>
      <c r="P27" s="18">
        <f t="shared" si="57"/>
        <v>0</v>
      </c>
      <c r="Q27" s="18">
        <f t="shared" si="57"/>
        <v>0</v>
      </c>
      <c r="R27" s="19">
        <f t="shared" si="57"/>
        <v>0</v>
      </c>
      <c r="S27" s="18">
        <f t="shared" si="57"/>
        <v>0</v>
      </c>
      <c r="T27" s="18">
        <f t="shared" si="57"/>
        <v>0</v>
      </c>
      <c r="U27" s="18">
        <f t="shared" si="57"/>
        <v>0</v>
      </c>
      <c r="V27" s="18">
        <f t="shared" si="57"/>
        <v>0</v>
      </c>
      <c r="W27" s="18">
        <f t="shared" si="57"/>
        <v>0</v>
      </c>
      <c r="X27" s="18">
        <f t="shared" si="57"/>
        <v>0</v>
      </c>
      <c r="Y27" s="19">
        <f t="shared" si="57"/>
        <v>0</v>
      </c>
      <c r="Z27" s="18">
        <f t="shared" si="57"/>
        <v>0</v>
      </c>
      <c r="AA27" s="18">
        <f t="shared" si="57"/>
        <v>0</v>
      </c>
      <c r="AB27" s="18">
        <f t="shared" si="57"/>
        <v>0</v>
      </c>
      <c r="AC27" s="18">
        <f t="shared" si="57"/>
        <v>0</v>
      </c>
      <c r="AD27" s="18">
        <f t="shared" si="57"/>
        <v>0</v>
      </c>
      <c r="AE27" s="18">
        <f t="shared" si="57"/>
        <v>0</v>
      </c>
      <c r="AF27" s="19">
        <f t="shared" si="57"/>
        <v>0</v>
      </c>
      <c r="AG27" s="18">
        <f t="shared" si="57"/>
        <v>0</v>
      </c>
      <c r="AH27" s="18">
        <f t="shared" si="57"/>
        <v>0</v>
      </c>
      <c r="AI27" s="18">
        <f t="shared" si="57"/>
        <v>0</v>
      </c>
      <c r="AJ27" s="18">
        <f t="shared" si="57"/>
        <v>0</v>
      </c>
      <c r="AK27" s="18">
        <f t="shared" si="57"/>
        <v>0</v>
      </c>
      <c r="AL27" s="18">
        <f t="shared" si="57"/>
        <v>0</v>
      </c>
      <c r="AM27" s="19">
        <f t="shared" si="57"/>
        <v>0</v>
      </c>
      <c r="AN27" s="18">
        <f t="shared" ref="AN27:AT27" si="58">AN174</f>
        <v>0</v>
      </c>
      <c r="AO27" s="18">
        <f t="shared" si="58"/>
        <v>0</v>
      </c>
      <c r="AP27" s="18">
        <f t="shared" si="58"/>
        <v>0</v>
      </c>
      <c r="AQ27" s="18">
        <f t="shared" si="58"/>
        <v>0</v>
      </c>
      <c r="AR27" s="18">
        <f t="shared" si="58"/>
        <v>0</v>
      </c>
      <c r="AS27" s="18">
        <f t="shared" si="58"/>
        <v>0</v>
      </c>
      <c r="AT27" s="19">
        <f t="shared" si="58"/>
        <v>0</v>
      </c>
      <c r="AU27" s="18">
        <f t="shared" ref="AU27:BA27" si="59">AU174</f>
        <v>0</v>
      </c>
      <c r="AV27" s="18">
        <f t="shared" si="59"/>
        <v>0</v>
      </c>
      <c r="AW27" s="18">
        <f t="shared" si="59"/>
        <v>0</v>
      </c>
      <c r="AX27" s="18">
        <f t="shared" si="59"/>
        <v>0</v>
      </c>
      <c r="AY27" s="18">
        <f t="shared" si="59"/>
        <v>0</v>
      </c>
      <c r="AZ27" s="18">
        <f t="shared" si="59"/>
        <v>0</v>
      </c>
      <c r="BA27" s="19">
        <f t="shared" si="59"/>
        <v>0</v>
      </c>
      <c r="BB27" s="18">
        <f t="shared" ref="BB27:BH27" si="60">BB174</f>
        <v>0</v>
      </c>
      <c r="BC27" s="18">
        <f t="shared" si="60"/>
        <v>0</v>
      </c>
      <c r="BD27" s="18">
        <f t="shared" si="60"/>
        <v>0</v>
      </c>
      <c r="BE27" s="18">
        <f t="shared" si="60"/>
        <v>0</v>
      </c>
      <c r="BF27" s="18">
        <f t="shared" si="60"/>
        <v>0</v>
      </c>
      <c r="BG27" s="18">
        <f t="shared" si="60"/>
        <v>0</v>
      </c>
      <c r="BH27" s="19">
        <f t="shared" si="60"/>
        <v>0</v>
      </c>
      <c r="BI27" s="18">
        <f t="shared" ref="BI27:BO27" si="61">BI174</f>
        <v>0</v>
      </c>
      <c r="BJ27" s="18">
        <f t="shared" si="61"/>
        <v>0</v>
      </c>
      <c r="BK27" s="18">
        <f t="shared" si="61"/>
        <v>0</v>
      </c>
      <c r="BL27" s="18">
        <f t="shared" si="61"/>
        <v>0</v>
      </c>
      <c r="BM27" s="18">
        <f t="shared" si="61"/>
        <v>0</v>
      </c>
      <c r="BN27" s="18">
        <f t="shared" si="61"/>
        <v>0</v>
      </c>
      <c r="BO27" s="19">
        <f t="shared" si="61"/>
        <v>0</v>
      </c>
      <c r="BP27" s="18">
        <f t="shared" ref="BP27:BV27" si="62">BP174</f>
        <v>0</v>
      </c>
      <c r="BQ27" s="18">
        <f t="shared" si="62"/>
        <v>0</v>
      </c>
      <c r="BR27" s="18">
        <f t="shared" si="62"/>
        <v>0</v>
      </c>
      <c r="BS27" s="18">
        <f t="shared" si="62"/>
        <v>0</v>
      </c>
      <c r="BT27" s="18">
        <f t="shared" si="62"/>
        <v>0</v>
      </c>
      <c r="BU27" s="18">
        <f t="shared" si="62"/>
        <v>0</v>
      </c>
      <c r="BV27" s="19">
        <f t="shared" si="62"/>
        <v>0</v>
      </c>
      <c r="BW27" s="18">
        <f t="shared" ref="BW27" si="63">BW174</f>
        <v>0</v>
      </c>
      <c r="BX27" s="93">
        <f t="shared" si="8"/>
        <v>0</v>
      </c>
      <c r="BY27" s="18">
        <f t="shared" ref="BY27" si="64">BY174</f>
        <v>0</v>
      </c>
      <c r="BZ27" s="93">
        <f t="shared" si="55"/>
        <v>0</v>
      </c>
      <c r="CA27" s="18" t="s">
        <v>513</v>
      </c>
    </row>
    <row r="28" spans="1:80" ht="63">
      <c r="A28" s="25" t="s">
        <v>265</v>
      </c>
      <c r="B28" s="27" t="s">
        <v>266</v>
      </c>
      <c r="C28" s="26" t="s">
        <v>100</v>
      </c>
      <c r="D28" s="18">
        <f t="shared" ref="D28" si="65">D182</f>
        <v>0</v>
      </c>
      <c r="E28" s="18">
        <f t="shared" ref="E28:AM28" si="66">E182</f>
        <v>0</v>
      </c>
      <c r="F28" s="18">
        <f t="shared" si="66"/>
        <v>0</v>
      </c>
      <c r="G28" s="18">
        <f t="shared" si="66"/>
        <v>0</v>
      </c>
      <c r="H28" s="18">
        <f t="shared" si="66"/>
        <v>0</v>
      </c>
      <c r="I28" s="18">
        <f t="shared" si="66"/>
        <v>0</v>
      </c>
      <c r="J28" s="18">
        <f t="shared" si="66"/>
        <v>0</v>
      </c>
      <c r="K28" s="19">
        <f t="shared" si="66"/>
        <v>0</v>
      </c>
      <c r="L28" s="18">
        <f t="shared" si="66"/>
        <v>0</v>
      </c>
      <c r="M28" s="18">
        <f t="shared" si="66"/>
        <v>0</v>
      </c>
      <c r="N28" s="18">
        <f t="shared" si="66"/>
        <v>0</v>
      </c>
      <c r="O28" s="18">
        <f t="shared" si="66"/>
        <v>0</v>
      </c>
      <c r="P28" s="18">
        <f t="shared" si="66"/>
        <v>0</v>
      </c>
      <c r="Q28" s="18">
        <f t="shared" si="66"/>
        <v>0</v>
      </c>
      <c r="R28" s="19">
        <f t="shared" si="66"/>
        <v>0</v>
      </c>
      <c r="S28" s="18">
        <f t="shared" si="66"/>
        <v>0</v>
      </c>
      <c r="T28" s="18">
        <f t="shared" si="66"/>
        <v>0</v>
      </c>
      <c r="U28" s="18">
        <f t="shared" si="66"/>
        <v>0</v>
      </c>
      <c r="V28" s="18">
        <f t="shared" si="66"/>
        <v>0</v>
      </c>
      <c r="W28" s="18">
        <f t="shared" si="66"/>
        <v>0</v>
      </c>
      <c r="X28" s="18">
        <f t="shared" si="66"/>
        <v>0</v>
      </c>
      <c r="Y28" s="19">
        <f t="shared" si="66"/>
        <v>0</v>
      </c>
      <c r="Z28" s="18">
        <f t="shared" si="66"/>
        <v>0</v>
      </c>
      <c r="AA28" s="18">
        <f t="shared" si="66"/>
        <v>0</v>
      </c>
      <c r="AB28" s="18">
        <f t="shared" si="66"/>
        <v>0</v>
      </c>
      <c r="AC28" s="18">
        <f t="shared" si="66"/>
        <v>0</v>
      </c>
      <c r="AD28" s="18">
        <f t="shared" si="66"/>
        <v>0</v>
      </c>
      <c r="AE28" s="18">
        <f t="shared" si="66"/>
        <v>0</v>
      </c>
      <c r="AF28" s="19">
        <f t="shared" si="66"/>
        <v>0</v>
      </c>
      <c r="AG28" s="18">
        <f t="shared" si="66"/>
        <v>0</v>
      </c>
      <c r="AH28" s="18">
        <f t="shared" si="66"/>
        <v>0</v>
      </c>
      <c r="AI28" s="18">
        <f t="shared" si="66"/>
        <v>0</v>
      </c>
      <c r="AJ28" s="18">
        <f t="shared" si="66"/>
        <v>0</v>
      </c>
      <c r="AK28" s="18">
        <f t="shared" si="66"/>
        <v>0</v>
      </c>
      <c r="AL28" s="18">
        <f t="shared" si="66"/>
        <v>0</v>
      </c>
      <c r="AM28" s="19">
        <f t="shared" si="66"/>
        <v>0</v>
      </c>
      <c r="AN28" s="18">
        <f t="shared" ref="AN28:AT28" si="67">AN182</f>
        <v>0</v>
      </c>
      <c r="AO28" s="18">
        <f t="shared" si="67"/>
        <v>0</v>
      </c>
      <c r="AP28" s="18">
        <f t="shared" si="67"/>
        <v>0</v>
      </c>
      <c r="AQ28" s="18">
        <f t="shared" si="67"/>
        <v>0</v>
      </c>
      <c r="AR28" s="18">
        <f t="shared" si="67"/>
        <v>0</v>
      </c>
      <c r="AS28" s="18">
        <f t="shared" si="67"/>
        <v>0</v>
      </c>
      <c r="AT28" s="19">
        <f t="shared" si="67"/>
        <v>0</v>
      </c>
      <c r="AU28" s="18">
        <f t="shared" ref="AU28:BA28" si="68">AU182</f>
        <v>0</v>
      </c>
      <c r="AV28" s="18">
        <f t="shared" si="68"/>
        <v>0</v>
      </c>
      <c r="AW28" s="18">
        <f t="shared" si="68"/>
        <v>0</v>
      </c>
      <c r="AX28" s="18">
        <f t="shared" si="68"/>
        <v>0</v>
      </c>
      <c r="AY28" s="18">
        <f t="shared" si="68"/>
        <v>0</v>
      </c>
      <c r="AZ28" s="18">
        <f t="shared" si="68"/>
        <v>0</v>
      </c>
      <c r="BA28" s="19">
        <f t="shared" si="68"/>
        <v>0</v>
      </c>
      <c r="BB28" s="18">
        <f t="shared" ref="BB28:BH28" si="69">BB182</f>
        <v>0</v>
      </c>
      <c r="BC28" s="18">
        <f t="shared" si="69"/>
        <v>0</v>
      </c>
      <c r="BD28" s="18">
        <f t="shared" si="69"/>
        <v>0</v>
      </c>
      <c r="BE28" s="18">
        <f t="shared" si="69"/>
        <v>0</v>
      </c>
      <c r="BF28" s="18">
        <f t="shared" si="69"/>
        <v>0</v>
      </c>
      <c r="BG28" s="18">
        <f t="shared" si="69"/>
        <v>0</v>
      </c>
      <c r="BH28" s="19">
        <f t="shared" si="69"/>
        <v>0</v>
      </c>
      <c r="BI28" s="18">
        <f t="shared" ref="BI28:BO28" si="70">BI182</f>
        <v>0</v>
      </c>
      <c r="BJ28" s="18">
        <f t="shared" si="70"/>
        <v>0</v>
      </c>
      <c r="BK28" s="18">
        <f t="shared" si="70"/>
        <v>0</v>
      </c>
      <c r="BL28" s="18">
        <f t="shared" si="70"/>
        <v>0</v>
      </c>
      <c r="BM28" s="18">
        <f t="shared" si="70"/>
        <v>0</v>
      </c>
      <c r="BN28" s="18">
        <f t="shared" si="70"/>
        <v>0</v>
      </c>
      <c r="BO28" s="19">
        <f t="shared" si="70"/>
        <v>0</v>
      </c>
      <c r="BP28" s="18">
        <f t="shared" ref="BP28:BV28" si="71">BP182</f>
        <v>0</v>
      </c>
      <c r="BQ28" s="18">
        <f t="shared" si="71"/>
        <v>0</v>
      </c>
      <c r="BR28" s="18">
        <f t="shared" si="71"/>
        <v>0</v>
      </c>
      <c r="BS28" s="18">
        <f t="shared" si="71"/>
        <v>0</v>
      </c>
      <c r="BT28" s="18">
        <f t="shared" si="71"/>
        <v>0</v>
      </c>
      <c r="BU28" s="18">
        <f t="shared" si="71"/>
        <v>0</v>
      </c>
      <c r="BV28" s="19">
        <f t="shared" si="71"/>
        <v>0</v>
      </c>
      <c r="BW28" s="18">
        <f t="shared" ref="BW28" si="72">BW182</f>
        <v>0</v>
      </c>
      <c r="BX28" s="93">
        <f t="shared" si="8"/>
        <v>0</v>
      </c>
      <c r="BY28" s="18">
        <f t="shared" ref="BY28" si="73">BY182</f>
        <v>0</v>
      </c>
      <c r="BZ28" s="93">
        <f t="shared" si="55"/>
        <v>0</v>
      </c>
      <c r="CA28" s="18" t="s">
        <v>513</v>
      </c>
    </row>
    <row r="29" spans="1:80" ht="31.5">
      <c r="A29" s="25" t="s">
        <v>267</v>
      </c>
      <c r="B29" s="27" t="s">
        <v>268</v>
      </c>
      <c r="C29" s="26" t="s">
        <v>100</v>
      </c>
      <c r="D29" s="18">
        <f t="shared" ref="D29" si="74">D184</f>
        <v>27.21</v>
      </c>
      <c r="E29" s="18">
        <f t="shared" ref="E29:AM29" si="75">E184</f>
        <v>0</v>
      </c>
      <c r="F29" s="18">
        <f t="shared" si="75"/>
        <v>4.7270000000000003</v>
      </c>
      <c r="G29" s="18">
        <f t="shared" si="75"/>
        <v>0</v>
      </c>
      <c r="H29" s="18">
        <f t="shared" si="75"/>
        <v>0</v>
      </c>
      <c r="I29" s="18">
        <f t="shared" si="75"/>
        <v>0</v>
      </c>
      <c r="J29" s="18">
        <f t="shared" si="75"/>
        <v>0</v>
      </c>
      <c r="K29" s="19">
        <f t="shared" si="75"/>
        <v>3</v>
      </c>
      <c r="L29" s="18">
        <f t="shared" si="75"/>
        <v>0</v>
      </c>
      <c r="M29" s="18">
        <f t="shared" si="75"/>
        <v>0</v>
      </c>
      <c r="N29" s="18">
        <f t="shared" si="75"/>
        <v>0</v>
      </c>
      <c r="O29" s="18">
        <f t="shared" si="75"/>
        <v>0</v>
      </c>
      <c r="P29" s="18">
        <f t="shared" si="75"/>
        <v>0</v>
      </c>
      <c r="Q29" s="18">
        <f t="shared" si="75"/>
        <v>0</v>
      </c>
      <c r="R29" s="19">
        <f t="shared" si="75"/>
        <v>0</v>
      </c>
      <c r="S29" s="18">
        <f t="shared" si="75"/>
        <v>0</v>
      </c>
      <c r="T29" s="18">
        <f t="shared" si="75"/>
        <v>8.3000000000000004E-2</v>
      </c>
      <c r="U29" s="18">
        <f t="shared" si="75"/>
        <v>0</v>
      </c>
      <c r="V29" s="18">
        <f t="shared" si="75"/>
        <v>0</v>
      </c>
      <c r="W29" s="18">
        <f t="shared" si="75"/>
        <v>0</v>
      </c>
      <c r="X29" s="18">
        <f t="shared" si="75"/>
        <v>0</v>
      </c>
      <c r="Y29" s="19">
        <f t="shared" si="75"/>
        <v>1</v>
      </c>
      <c r="Z29" s="18">
        <f t="shared" si="75"/>
        <v>0</v>
      </c>
      <c r="AA29" s="18">
        <f t="shared" si="75"/>
        <v>0</v>
      </c>
      <c r="AB29" s="18">
        <f t="shared" si="75"/>
        <v>0</v>
      </c>
      <c r="AC29" s="18">
        <f t="shared" si="75"/>
        <v>0</v>
      </c>
      <c r="AD29" s="18">
        <f t="shared" si="75"/>
        <v>0</v>
      </c>
      <c r="AE29" s="18">
        <f t="shared" si="75"/>
        <v>0</v>
      </c>
      <c r="AF29" s="19">
        <f t="shared" si="75"/>
        <v>0</v>
      </c>
      <c r="AG29" s="18">
        <f t="shared" si="75"/>
        <v>0</v>
      </c>
      <c r="AH29" s="18">
        <f t="shared" si="75"/>
        <v>4.6440000000000001</v>
      </c>
      <c r="AI29" s="18">
        <f t="shared" si="75"/>
        <v>0</v>
      </c>
      <c r="AJ29" s="18">
        <f t="shared" si="75"/>
        <v>0</v>
      </c>
      <c r="AK29" s="18">
        <f t="shared" si="75"/>
        <v>0</v>
      </c>
      <c r="AL29" s="18">
        <f t="shared" si="75"/>
        <v>0</v>
      </c>
      <c r="AM29" s="19">
        <f t="shared" si="75"/>
        <v>2</v>
      </c>
      <c r="AN29" s="18">
        <f t="shared" ref="AN29:AT29" si="76">AN184</f>
        <v>0</v>
      </c>
      <c r="AO29" s="18">
        <f t="shared" si="76"/>
        <v>0</v>
      </c>
      <c r="AP29" s="18">
        <f t="shared" si="76"/>
        <v>0</v>
      </c>
      <c r="AQ29" s="18">
        <f t="shared" si="76"/>
        <v>0</v>
      </c>
      <c r="AR29" s="18">
        <f t="shared" si="76"/>
        <v>0</v>
      </c>
      <c r="AS29" s="18">
        <f t="shared" si="76"/>
        <v>0</v>
      </c>
      <c r="AT29" s="19">
        <f t="shared" si="76"/>
        <v>0</v>
      </c>
      <c r="AU29" s="18">
        <f t="shared" ref="AU29:BA29" si="77">AU184</f>
        <v>0</v>
      </c>
      <c r="AV29" s="18">
        <f t="shared" si="77"/>
        <v>0</v>
      </c>
      <c r="AW29" s="18">
        <f t="shared" si="77"/>
        <v>0</v>
      </c>
      <c r="AX29" s="18">
        <f t="shared" si="77"/>
        <v>0</v>
      </c>
      <c r="AY29" s="18">
        <f t="shared" si="77"/>
        <v>0</v>
      </c>
      <c r="AZ29" s="18">
        <f t="shared" si="77"/>
        <v>0</v>
      </c>
      <c r="BA29" s="19">
        <f t="shared" si="77"/>
        <v>0</v>
      </c>
      <c r="BB29" s="18">
        <f t="shared" ref="BB29:BH29" si="78">BB184</f>
        <v>0</v>
      </c>
      <c r="BC29" s="18">
        <f t="shared" si="78"/>
        <v>0</v>
      </c>
      <c r="BD29" s="18">
        <f t="shared" si="78"/>
        <v>0</v>
      </c>
      <c r="BE29" s="18">
        <f t="shared" si="78"/>
        <v>0</v>
      </c>
      <c r="BF29" s="18">
        <f t="shared" si="78"/>
        <v>0</v>
      </c>
      <c r="BG29" s="18">
        <f t="shared" si="78"/>
        <v>0</v>
      </c>
      <c r="BH29" s="19">
        <f t="shared" si="78"/>
        <v>0</v>
      </c>
      <c r="BI29" s="18">
        <f t="shared" ref="BI29:BO29" si="79">BI184</f>
        <v>0</v>
      </c>
      <c r="BJ29" s="18">
        <f t="shared" si="79"/>
        <v>0</v>
      </c>
      <c r="BK29" s="18">
        <f t="shared" si="79"/>
        <v>0</v>
      </c>
      <c r="BL29" s="18">
        <f t="shared" si="79"/>
        <v>0</v>
      </c>
      <c r="BM29" s="18">
        <f t="shared" si="79"/>
        <v>0</v>
      </c>
      <c r="BN29" s="18">
        <f t="shared" si="79"/>
        <v>0</v>
      </c>
      <c r="BO29" s="19">
        <f t="shared" si="79"/>
        <v>0</v>
      </c>
      <c r="BP29" s="18">
        <f t="shared" ref="BP29:BV29" si="80">BP184</f>
        <v>0</v>
      </c>
      <c r="BQ29" s="18">
        <f t="shared" si="80"/>
        <v>0</v>
      </c>
      <c r="BR29" s="18">
        <f t="shared" si="80"/>
        <v>0</v>
      </c>
      <c r="BS29" s="18">
        <f t="shared" si="80"/>
        <v>0</v>
      </c>
      <c r="BT29" s="18">
        <f t="shared" si="80"/>
        <v>0</v>
      </c>
      <c r="BU29" s="18">
        <f t="shared" si="80"/>
        <v>0</v>
      </c>
      <c r="BV29" s="19">
        <f t="shared" si="80"/>
        <v>0</v>
      </c>
      <c r="BW29" s="18">
        <f t="shared" ref="BW29" si="81">BW184</f>
        <v>0</v>
      </c>
      <c r="BX29" s="93">
        <f t="shared" si="8"/>
        <v>0</v>
      </c>
      <c r="BY29" s="18">
        <f t="shared" ref="BY29" si="82">BY184</f>
        <v>-8.3000000000000004E-2</v>
      </c>
      <c r="BZ29" s="93">
        <f>IF(AO29&gt;0,(IF((SUM(M29,T29)=0), 1,(AO29/SUM(M29,T29)-1))),(IF((SUM(M29,T29)=0), 0,(AO29/SUM(M29,T29)-1))))</f>
        <v>-1</v>
      </c>
      <c r="CA29" s="18" t="s">
        <v>513</v>
      </c>
    </row>
    <row r="30" spans="1:80">
      <c r="A30" s="54" t="s">
        <v>269</v>
      </c>
      <c r="B30" s="55" t="s">
        <v>270</v>
      </c>
      <c r="C30" s="56" t="s">
        <v>100</v>
      </c>
      <c r="D30" s="56">
        <f t="shared" ref="D30" si="83">D21</f>
        <v>132.39000000000001</v>
      </c>
      <c r="E30" s="56">
        <f t="shared" ref="E30:AM30" si="84">E21</f>
        <v>0</v>
      </c>
      <c r="F30" s="56">
        <f t="shared" si="84"/>
        <v>33.058999999999997</v>
      </c>
      <c r="G30" s="56">
        <f t="shared" si="84"/>
        <v>8.26</v>
      </c>
      <c r="H30" s="56">
        <f t="shared" si="84"/>
        <v>0</v>
      </c>
      <c r="I30" s="56">
        <f t="shared" si="84"/>
        <v>7.1029999999999998</v>
      </c>
      <c r="J30" s="56">
        <f t="shared" si="84"/>
        <v>0</v>
      </c>
      <c r="K30" s="57">
        <f t="shared" si="84"/>
        <v>9</v>
      </c>
      <c r="L30" s="56">
        <f t="shared" si="84"/>
        <v>0</v>
      </c>
      <c r="M30" s="56">
        <f t="shared" si="84"/>
        <v>0</v>
      </c>
      <c r="N30" s="56">
        <f t="shared" si="84"/>
        <v>0</v>
      </c>
      <c r="O30" s="56">
        <f t="shared" si="84"/>
        <v>0</v>
      </c>
      <c r="P30" s="56">
        <f t="shared" si="84"/>
        <v>0</v>
      </c>
      <c r="Q30" s="56">
        <f t="shared" si="84"/>
        <v>0</v>
      </c>
      <c r="R30" s="57">
        <f t="shared" si="84"/>
        <v>0</v>
      </c>
      <c r="S30" s="56">
        <f t="shared" si="84"/>
        <v>0</v>
      </c>
      <c r="T30" s="56">
        <f t="shared" si="84"/>
        <v>8.3000000000000004E-2</v>
      </c>
      <c r="U30" s="56">
        <f t="shared" si="84"/>
        <v>0</v>
      </c>
      <c r="V30" s="56">
        <f t="shared" si="84"/>
        <v>0</v>
      </c>
      <c r="W30" s="56">
        <f t="shared" si="84"/>
        <v>0</v>
      </c>
      <c r="X30" s="56">
        <f t="shared" si="84"/>
        <v>0</v>
      </c>
      <c r="Y30" s="57">
        <f t="shared" si="84"/>
        <v>1</v>
      </c>
      <c r="Z30" s="56">
        <f t="shared" si="84"/>
        <v>0</v>
      </c>
      <c r="AA30" s="56">
        <f t="shared" si="84"/>
        <v>23.154000000000003</v>
      </c>
      <c r="AB30" s="56">
        <f t="shared" si="84"/>
        <v>3.86</v>
      </c>
      <c r="AC30" s="56">
        <f t="shared" si="84"/>
        <v>0</v>
      </c>
      <c r="AD30" s="56">
        <f t="shared" si="84"/>
        <v>7.1029999999999998</v>
      </c>
      <c r="AE30" s="56">
        <f t="shared" si="84"/>
        <v>0</v>
      </c>
      <c r="AF30" s="57">
        <f t="shared" si="84"/>
        <v>3</v>
      </c>
      <c r="AG30" s="56">
        <f t="shared" si="84"/>
        <v>0</v>
      </c>
      <c r="AH30" s="56">
        <f t="shared" si="84"/>
        <v>9.8219999999999992</v>
      </c>
      <c r="AI30" s="56">
        <f t="shared" si="84"/>
        <v>4.4000000000000004</v>
      </c>
      <c r="AJ30" s="56">
        <f t="shared" si="84"/>
        <v>0</v>
      </c>
      <c r="AK30" s="56">
        <f t="shared" si="84"/>
        <v>0</v>
      </c>
      <c r="AL30" s="56">
        <f t="shared" si="84"/>
        <v>0</v>
      </c>
      <c r="AM30" s="57">
        <f t="shared" si="84"/>
        <v>5</v>
      </c>
      <c r="AN30" s="56">
        <f t="shared" ref="AN30:AT30" si="85">AN21</f>
        <v>0</v>
      </c>
      <c r="AO30" s="56">
        <f t="shared" si="85"/>
        <v>0</v>
      </c>
      <c r="AP30" s="56">
        <f t="shared" si="85"/>
        <v>0</v>
      </c>
      <c r="AQ30" s="56">
        <f t="shared" si="85"/>
        <v>0</v>
      </c>
      <c r="AR30" s="56">
        <f t="shared" si="85"/>
        <v>0</v>
      </c>
      <c r="AS30" s="56">
        <f t="shared" si="85"/>
        <v>0</v>
      </c>
      <c r="AT30" s="57">
        <f t="shared" si="85"/>
        <v>0</v>
      </c>
      <c r="AU30" s="56">
        <f t="shared" ref="AU30:BA30" si="86">AU21</f>
        <v>0</v>
      </c>
      <c r="AV30" s="56">
        <f t="shared" si="86"/>
        <v>0</v>
      </c>
      <c r="AW30" s="56">
        <f t="shared" si="86"/>
        <v>0</v>
      </c>
      <c r="AX30" s="56">
        <f t="shared" si="86"/>
        <v>0</v>
      </c>
      <c r="AY30" s="56">
        <f t="shared" si="86"/>
        <v>0</v>
      </c>
      <c r="AZ30" s="56">
        <f t="shared" si="86"/>
        <v>0</v>
      </c>
      <c r="BA30" s="57">
        <f t="shared" si="86"/>
        <v>0</v>
      </c>
      <c r="BB30" s="56">
        <f t="shared" ref="BB30:BH30" si="87">BB21</f>
        <v>0</v>
      </c>
      <c r="BC30" s="56">
        <f t="shared" si="87"/>
        <v>0</v>
      </c>
      <c r="BD30" s="56">
        <f t="shared" si="87"/>
        <v>0</v>
      </c>
      <c r="BE30" s="56">
        <f t="shared" si="87"/>
        <v>0</v>
      </c>
      <c r="BF30" s="56">
        <f t="shared" si="87"/>
        <v>0</v>
      </c>
      <c r="BG30" s="56">
        <f t="shared" si="87"/>
        <v>0</v>
      </c>
      <c r="BH30" s="57">
        <f t="shared" si="87"/>
        <v>0</v>
      </c>
      <c r="BI30" s="56">
        <f t="shared" ref="BI30:BO30" si="88">BI21</f>
        <v>0</v>
      </c>
      <c r="BJ30" s="56">
        <f t="shared" si="88"/>
        <v>0</v>
      </c>
      <c r="BK30" s="56">
        <f t="shared" si="88"/>
        <v>0</v>
      </c>
      <c r="BL30" s="56">
        <f t="shared" si="88"/>
        <v>0</v>
      </c>
      <c r="BM30" s="56">
        <f t="shared" si="88"/>
        <v>0</v>
      </c>
      <c r="BN30" s="56">
        <f t="shared" si="88"/>
        <v>0</v>
      </c>
      <c r="BO30" s="57">
        <f t="shared" si="88"/>
        <v>0</v>
      </c>
      <c r="BP30" s="56">
        <f t="shared" ref="BP30:BV30" si="89">BP21</f>
        <v>0</v>
      </c>
      <c r="BQ30" s="56">
        <f t="shared" si="89"/>
        <v>0</v>
      </c>
      <c r="BR30" s="56">
        <f t="shared" si="89"/>
        <v>0</v>
      </c>
      <c r="BS30" s="56">
        <f t="shared" si="89"/>
        <v>0</v>
      </c>
      <c r="BT30" s="56">
        <f t="shared" si="89"/>
        <v>0</v>
      </c>
      <c r="BU30" s="56">
        <f t="shared" si="89"/>
        <v>0</v>
      </c>
      <c r="BV30" s="57">
        <f t="shared" si="89"/>
        <v>0</v>
      </c>
      <c r="BW30" s="56">
        <f t="shared" ref="BW30" si="90">BW21</f>
        <v>0</v>
      </c>
      <c r="BX30" s="95">
        <f t="shared" si="8"/>
        <v>0</v>
      </c>
      <c r="BY30" s="56">
        <f t="shared" ref="BY30" si="91">BY21</f>
        <v>-8.3000000000000004E-2</v>
      </c>
      <c r="BZ30" s="95">
        <f>IF(AO30&gt;0,(IF((SUM(M30,T30)=0), 1,(AO30/SUM(M30,T30)-1))),(IF((SUM(M30,T30)=0), 0,(AO30/SUM(M30,T30)-1))))</f>
        <v>-1</v>
      </c>
      <c r="CA30" s="56" t="s">
        <v>513</v>
      </c>
    </row>
    <row r="31" spans="1:80" ht="47.25">
      <c r="A31" s="58" t="s">
        <v>102</v>
      </c>
      <c r="B31" s="59" t="s">
        <v>271</v>
      </c>
      <c r="C31" s="60" t="s">
        <v>100</v>
      </c>
      <c r="D31" s="61">
        <f t="shared" ref="D31" si="92">SUM(D32,D46,D51,D66)</f>
        <v>18.059999999999999</v>
      </c>
      <c r="E31" s="61">
        <f t="shared" ref="E31:AM31" si="93">SUM(E32,E46,E51,E66)</f>
        <v>0</v>
      </c>
      <c r="F31" s="61">
        <f t="shared" si="93"/>
        <v>11.528</v>
      </c>
      <c r="G31" s="61">
        <f t="shared" si="93"/>
        <v>0.35</v>
      </c>
      <c r="H31" s="61">
        <f t="shared" si="93"/>
        <v>0</v>
      </c>
      <c r="I31" s="61">
        <f t="shared" si="93"/>
        <v>3.903</v>
      </c>
      <c r="J31" s="61">
        <f t="shared" si="93"/>
        <v>0</v>
      </c>
      <c r="K31" s="62">
        <f t="shared" si="93"/>
        <v>0</v>
      </c>
      <c r="L31" s="61">
        <f t="shared" si="93"/>
        <v>0</v>
      </c>
      <c r="M31" s="61">
        <f t="shared" si="93"/>
        <v>0</v>
      </c>
      <c r="N31" s="61">
        <f t="shared" si="93"/>
        <v>0</v>
      </c>
      <c r="O31" s="61">
        <f t="shared" si="93"/>
        <v>0</v>
      </c>
      <c r="P31" s="61">
        <f t="shared" si="93"/>
        <v>0</v>
      </c>
      <c r="Q31" s="61">
        <f t="shared" si="93"/>
        <v>0</v>
      </c>
      <c r="R31" s="62">
        <f t="shared" si="93"/>
        <v>0</v>
      </c>
      <c r="S31" s="61">
        <f t="shared" si="93"/>
        <v>0</v>
      </c>
      <c r="T31" s="61">
        <f t="shared" si="93"/>
        <v>0</v>
      </c>
      <c r="U31" s="61">
        <f t="shared" si="93"/>
        <v>0</v>
      </c>
      <c r="V31" s="61">
        <f t="shared" si="93"/>
        <v>0</v>
      </c>
      <c r="W31" s="61">
        <f t="shared" si="93"/>
        <v>0</v>
      </c>
      <c r="X31" s="61">
        <f t="shared" si="93"/>
        <v>0</v>
      </c>
      <c r="Y31" s="62">
        <f t="shared" si="93"/>
        <v>0</v>
      </c>
      <c r="Z31" s="61">
        <f t="shared" si="93"/>
        <v>0</v>
      </c>
      <c r="AA31" s="61">
        <f t="shared" si="93"/>
        <v>11.528</v>
      </c>
      <c r="AB31" s="61">
        <f t="shared" si="93"/>
        <v>0.35</v>
      </c>
      <c r="AC31" s="61">
        <f t="shared" si="93"/>
        <v>0</v>
      </c>
      <c r="AD31" s="61">
        <f t="shared" si="93"/>
        <v>3.903</v>
      </c>
      <c r="AE31" s="61">
        <f t="shared" si="93"/>
        <v>0</v>
      </c>
      <c r="AF31" s="62">
        <f t="shared" si="93"/>
        <v>0</v>
      </c>
      <c r="AG31" s="61">
        <f t="shared" si="93"/>
        <v>0</v>
      </c>
      <c r="AH31" s="61">
        <f t="shared" si="93"/>
        <v>0</v>
      </c>
      <c r="AI31" s="61">
        <f t="shared" si="93"/>
        <v>0</v>
      </c>
      <c r="AJ31" s="61">
        <f t="shared" si="93"/>
        <v>0</v>
      </c>
      <c r="AK31" s="61">
        <f t="shared" si="93"/>
        <v>0</v>
      </c>
      <c r="AL31" s="61">
        <f t="shared" si="93"/>
        <v>0</v>
      </c>
      <c r="AM31" s="62">
        <f t="shared" si="93"/>
        <v>0</v>
      </c>
      <c r="AN31" s="61">
        <f t="shared" ref="AN31:AT31" si="94">SUM(AN32,AN46,AN51,AN66)</f>
        <v>0</v>
      </c>
      <c r="AO31" s="61">
        <f t="shared" si="94"/>
        <v>0</v>
      </c>
      <c r="AP31" s="61">
        <f t="shared" si="94"/>
        <v>0</v>
      </c>
      <c r="AQ31" s="61">
        <f t="shared" si="94"/>
        <v>0</v>
      </c>
      <c r="AR31" s="61">
        <f t="shared" si="94"/>
        <v>0</v>
      </c>
      <c r="AS31" s="61">
        <f t="shared" si="94"/>
        <v>0</v>
      </c>
      <c r="AT31" s="62">
        <f t="shared" si="94"/>
        <v>0</v>
      </c>
      <c r="AU31" s="61">
        <f t="shared" ref="AU31:BA31" si="95">SUM(AU32,AU46,AU51,AU66)</f>
        <v>0</v>
      </c>
      <c r="AV31" s="61">
        <f t="shared" si="95"/>
        <v>0</v>
      </c>
      <c r="AW31" s="61">
        <f t="shared" si="95"/>
        <v>0</v>
      </c>
      <c r="AX31" s="61">
        <f t="shared" si="95"/>
        <v>0</v>
      </c>
      <c r="AY31" s="61">
        <f t="shared" si="95"/>
        <v>0</v>
      </c>
      <c r="AZ31" s="61">
        <f t="shared" si="95"/>
        <v>0</v>
      </c>
      <c r="BA31" s="62">
        <f t="shared" si="95"/>
        <v>0</v>
      </c>
      <c r="BB31" s="61">
        <f t="shared" ref="BB31:BH31" si="96">SUM(BB32,BB46,BB51,BB66)</f>
        <v>0</v>
      </c>
      <c r="BC31" s="61">
        <f t="shared" si="96"/>
        <v>0</v>
      </c>
      <c r="BD31" s="61">
        <f t="shared" si="96"/>
        <v>0</v>
      </c>
      <c r="BE31" s="61">
        <f t="shared" si="96"/>
        <v>0</v>
      </c>
      <c r="BF31" s="61">
        <f t="shared" si="96"/>
        <v>0</v>
      </c>
      <c r="BG31" s="61">
        <f t="shared" si="96"/>
        <v>0</v>
      </c>
      <c r="BH31" s="62">
        <f t="shared" si="96"/>
        <v>0</v>
      </c>
      <c r="BI31" s="61">
        <f t="shared" ref="BI31:BO31" si="97">SUM(BI32,BI46,BI51,BI66)</f>
        <v>0</v>
      </c>
      <c r="BJ31" s="61">
        <f t="shared" si="97"/>
        <v>0</v>
      </c>
      <c r="BK31" s="61">
        <f t="shared" si="97"/>
        <v>0</v>
      </c>
      <c r="BL31" s="61">
        <f t="shared" si="97"/>
        <v>0</v>
      </c>
      <c r="BM31" s="61">
        <f t="shared" si="97"/>
        <v>0</v>
      </c>
      <c r="BN31" s="61">
        <f t="shared" si="97"/>
        <v>0</v>
      </c>
      <c r="BO31" s="62">
        <f t="shared" si="97"/>
        <v>0</v>
      </c>
      <c r="BP31" s="61">
        <f t="shared" ref="BP31:BV31" si="98">SUM(BP32,BP46,BP51,BP66)</f>
        <v>0</v>
      </c>
      <c r="BQ31" s="61">
        <f t="shared" si="98"/>
        <v>0</v>
      </c>
      <c r="BR31" s="61">
        <f t="shared" si="98"/>
        <v>0</v>
      </c>
      <c r="BS31" s="61">
        <f t="shared" si="98"/>
        <v>0</v>
      </c>
      <c r="BT31" s="61">
        <f t="shared" si="98"/>
        <v>0</v>
      </c>
      <c r="BU31" s="61">
        <f t="shared" si="98"/>
        <v>0</v>
      </c>
      <c r="BV31" s="62">
        <f t="shared" si="98"/>
        <v>0</v>
      </c>
      <c r="BW31" s="61">
        <f t="shared" ref="BW31" si="99">SUM(BW32,BW46,BW51,BW66)</f>
        <v>0</v>
      </c>
      <c r="BX31" s="96">
        <f t="shared" si="8"/>
        <v>0</v>
      </c>
      <c r="BY31" s="61">
        <f t="shared" ref="BY31" si="100">SUM(BY32,BY46,BY51,BY66)</f>
        <v>0</v>
      </c>
      <c r="BZ31" s="96">
        <f>IF(AO31&gt;0,(IF((SUM(M31,T31)=0), 1,(AO31/SUM(M31,T31)-1))),(IF((SUM(M31,T31)=0), 0,(AO31/SUM(M31,T31)-1))))</f>
        <v>0</v>
      </c>
      <c r="CA31" s="61" t="s">
        <v>513</v>
      </c>
    </row>
    <row r="32" spans="1:80" ht="63">
      <c r="A32" s="63" t="s">
        <v>103</v>
      </c>
      <c r="B32" s="64" t="s">
        <v>272</v>
      </c>
      <c r="C32" s="65" t="s">
        <v>100</v>
      </c>
      <c r="D32" s="66">
        <f t="shared" ref="D32" si="101">SUM(D33,D39,D44)</f>
        <v>17.795999999999999</v>
      </c>
      <c r="E32" s="66">
        <f t="shared" ref="E32:AM32" si="102">SUM(E33,E39,E44)</f>
        <v>0</v>
      </c>
      <c r="F32" s="66">
        <f t="shared" si="102"/>
        <v>11.264000000000001</v>
      </c>
      <c r="G32" s="66">
        <f t="shared" si="102"/>
        <v>0.35</v>
      </c>
      <c r="H32" s="66">
        <f t="shared" si="102"/>
        <v>0</v>
      </c>
      <c r="I32" s="66">
        <f t="shared" si="102"/>
        <v>3.6789999999999998</v>
      </c>
      <c r="J32" s="66">
        <f t="shared" si="102"/>
        <v>0</v>
      </c>
      <c r="K32" s="67">
        <f t="shared" si="102"/>
        <v>0</v>
      </c>
      <c r="L32" s="66">
        <f t="shared" si="102"/>
        <v>0</v>
      </c>
      <c r="M32" s="66">
        <f t="shared" si="102"/>
        <v>0</v>
      </c>
      <c r="N32" s="66">
        <f t="shared" si="102"/>
        <v>0</v>
      </c>
      <c r="O32" s="66">
        <f t="shared" si="102"/>
        <v>0</v>
      </c>
      <c r="P32" s="66">
        <f t="shared" si="102"/>
        <v>0</v>
      </c>
      <c r="Q32" s="66">
        <f t="shared" si="102"/>
        <v>0</v>
      </c>
      <c r="R32" s="67">
        <f t="shared" si="102"/>
        <v>0</v>
      </c>
      <c r="S32" s="66">
        <f t="shared" si="102"/>
        <v>0</v>
      </c>
      <c r="T32" s="66">
        <f t="shared" si="102"/>
        <v>0</v>
      </c>
      <c r="U32" s="66">
        <f t="shared" si="102"/>
        <v>0</v>
      </c>
      <c r="V32" s="66">
        <f t="shared" si="102"/>
        <v>0</v>
      </c>
      <c r="W32" s="66">
        <f t="shared" si="102"/>
        <v>0</v>
      </c>
      <c r="X32" s="66">
        <f t="shared" si="102"/>
        <v>0</v>
      </c>
      <c r="Y32" s="67">
        <f t="shared" si="102"/>
        <v>0</v>
      </c>
      <c r="Z32" s="66">
        <f t="shared" si="102"/>
        <v>0</v>
      </c>
      <c r="AA32" s="66">
        <f t="shared" si="102"/>
        <v>11.264000000000001</v>
      </c>
      <c r="AB32" s="66">
        <f t="shared" si="102"/>
        <v>0.35</v>
      </c>
      <c r="AC32" s="66">
        <f t="shared" si="102"/>
        <v>0</v>
      </c>
      <c r="AD32" s="66">
        <f t="shared" si="102"/>
        <v>3.6789999999999998</v>
      </c>
      <c r="AE32" s="66">
        <f t="shared" si="102"/>
        <v>0</v>
      </c>
      <c r="AF32" s="67">
        <f t="shared" si="102"/>
        <v>0</v>
      </c>
      <c r="AG32" s="66">
        <f t="shared" si="102"/>
        <v>0</v>
      </c>
      <c r="AH32" s="66">
        <f t="shared" si="102"/>
        <v>0</v>
      </c>
      <c r="AI32" s="66">
        <f t="shared" si="102"/>
        <v>0</v>
      </c>
      <c r="AJ32" s="66">
        <f t="shared" si="102"/>
        <v>0</v>
      </c>
      <c r="AK32" s="66">
        <f t="shared" si="102"/>
        <v>0</v>
      </c>
      <c r="AL32" s="66">
        <f t="shared" si="102"/>
        <v>0</v>
      </c>
      <c r="AM32" s="67">
        <f t="shared" si="102"/>
        <v>0</v>
      </c>
      <c r="AN32" s="66">
        <f t="shared" ref="AN32:AT32" si="103">SUM(AN33,AN39,AN44)</f>
        <v>0</v>
      </c>
      <c r="AO32" s="66">
        <f t="shared" si="103"/>
        <v>0</v>
      </c>
      <c r="AP32" s="66">
        <f t="shared" si="103"/>
        <v>0</v>
      </c>
      <c r="AQ32" s="66">
        <f t="shared" si="103"/>
        <v>0</v>
      </c>
      <c r="AR32" s="66">
        <f t="shared" si="103"/>
        <v>0</v>
      </c>
      <c r="AS32" s="66">
        <f t="shared" si="103"/>
        <v>0</v>
      </c>
      <c r="AT32" s="67">
        <f t="shared" si="103"/>
        <v>0</v>
      </c>
      <c r="AU32" s="66">
        <f t="shared" ref="AU32:BA32" si="104">SUM(AU33,AU39,AU44)</f>
        <v>0</v>
      </c>
      <c r="AV32" s="66">
        <f t="shared" si="104"/>
        <v>0</v>
      </c>
      <c r="AW32" s="66">
        <f t="shared" si="104"/>
        <v>0</v>
      </c>
      <c r="AX32" s="66">
        <f t="shared" si="104"/>
        <v>0</v>
      </c>
      <c r="AY32" s="66">
        <f t="shared" si="104"/>
        <v>0</v>
      </c>
      <c r="AZ32" s="66">
        <f t="shared" si="104"/>
        <v>0</v>
      </c>
      <c r="BA32" s="67">
        <f t="shared" si="104"/>
        <v>0</v>
      </c>
      <c r="BB32" s="66">
        <f t="shared" ref="BB32:BH32" si="105">SUM(BB33,BB39,BB44)</f>
        <v>0</v>
      </c>
      <c r="BC32" s="66">
        <f t="shared" si="105"/>
        <v>0</v>
      </c>
      <c r="BD32" s="66">
        <f t="shared" si="105"/>
        <v>0</v>
      </c>
      <c r="BE32" s="66">
        <f t="shared" si="105"/>
        <v>0</v>
      </c>
      <c r="BF32" s="66">
        <f t="shared" si="105"/>
        <v>0</v>
      </c>
      <c r="BG32" s="66">
        <f t="shared" si="105"/>
        <v>0</v>
      </c>
      <c r="BH32" s="67">
        <f t="shared" si="105"/>
        <v>0</v>
      </c>
      <c r="BI32" s="66">
        <f t="shared" ref="BI32:BO32" si="106">SUM(BI33,BI39,BI44)</f>
        <v>0</v>
      </c>
      <c r="BJ32" s="66">
        <f t="shared" si="106"/>
        <v>0</v>
      </c>
      <c r="BK32" s="66">
        <f t="shared" si="106"/>
        <v>0</v>
      </c>
      <c r="BL32" s="66">
        <f t="shared" si="106"/>
        <v>0</v>
      </c>
      <c r="BM32" s="66">
        <f t="shared" si="106"/>
        <v>0</v>
      </c>
      <c r="BN32" s="66">
        <f t="shared" si="106"/>
        <v>0</v>
      </c>
      <c r="BO32" s="67">
        <f t="shared" si="106"/>
        <v>0</v>
      </c>
      <c r="BP32" s="66">
        <f t="shared" ref="BP32:BV32" si="107">SUM(BP33,BP39,BP44)</f>
        <v>0</v>
      </c>
      <c r="BQ32" s="66">
        <f t="shared" si="107"/>
        <v>0</v>
      </c>
      <c r="BR32" s="66">
        <f t="shared" si="107"/>
        <v>0</v>
      </c>
      <c r="BS32" s="66">
        <f t="shared" si="107"/>
        <v>0</v>
      </c>
      <c r="BT32" s="66">
        <f t="shared" si="107"/>
        <v>0</v>
      </c>
      <c r="BU32" s="66">
        <f t="shared" si="107"/>
        <v>0</v>
      </c>
      <c r="BV32" s="67">
        <f t="shared" si="107"/>
        <v>0</v>
      </c>
      <c r="BW32" s="66">
        <f t="shared" ref="BW32" si="108">SUM(BW33,BW39,BW44)</f>
        <v>0</v>
      </c>
      <c r="BX32" s="97">
        <f t="shared" si="8"/>
        <v>0</v>
      </c>
      <c r="BY32" s="66">
        <f t="shared" ref="BY32" si="109">SUM(BY33,BY39,BY44)</f>
        <v>0</v>
      </c>
      <c r="BZ32" s="97">
        <f>IF(AO32&gt;0,(IF((SUM(M32,T32)=0), 1,(AO32/SUM(M32,T32)-1))),(IF((SUM(M32,T32)=0), 0,(AO32/SUM(M32,T322)-1))))</f>
        <v>0</v>
      </c>
      <c r="CA32" s="66" t="s">
        <v>513</v>
      </c>
    </row>
    <row r="33" spans="1:79" ht="78.75">
      <c r="A33" s="68" t="s">
        <v>104</v>
      </c>
      <c r="B33" s="69" t="s">
        <v>273</v>
      </c>
      <c r="C33" s="70" t="s">
        <v>100</v>
      </c>
      <c r="D33" s="72">
        <f t="shared" ref="D33" si="110">SUM(D34,D36)</f>
        <v>2.4870000000000001</v>
      </c>
      <c r="E33" s="72">
        <f t="shared" ref="E33:AM33" si="111">SUM(E34,E36)</f>
        <v>0</v>
      </c>
      <c r="F33" s="72">
        <f t="shared" si="111"/>
        <v>2.294</v>
      </c>
      <c r="G33" s="72">
        <f t="shared" si="111"/>
        <v>0.25</v>
      </c>
      <c r="H33" s="72">
        <f t="shared" si="111"/>
        <v>0</v>
      </c>
      <c r="I33" s="72">
        <f t="shared" si="111"/>
        <v>0.85899999999999999</v>
      </c>
      <c r="J33" s="72">
        <f t="shared" si="111"/>
        <v>0</v>
      </c>
      <c r="K33" s="71">
        <f t="shared" si="111"/>
        <v>0</v>
      </c>
      <c r="L33" s="72">
        <f t="shared" si="111"/>
        <v>0</v>
      </c>
      <c r="M33" s="72">
        <f t="shared" si="111"/>
        <v>0</v>
      </c>
      <c r="N33" s="72">
        <f t="shared" si="111"/>
        <v>0</v>
      </c>
      <c r="O33" s="72">
        <f t="shared" si="111"/>
        <v>0</v>
      </c>
      <c r="P33" s="72">
        <f t="shared" si="111"/>
        <v>0</v>
      </c>
      <c r="Q33" s="72">
        <f t="shared" si="111"/>
        <v>0</v>
      </c>
      <c r="R33" s="71">
        <f t="shared" si="111"/>
        <v>0</v>
      </c>
      <c r="S33" s="72">
        <f t="shared" si="111"/>
        <v>0</v>
      </c>
      <c r="T33" s="72">
        <f t="shared" si="111"/>
        <v>0</v>
      </c>
      <c r="U33" s="72">
        <f t="shared" si="111"/>
        <v>0</v>
      </c>
      <c r="V33" s="72">
        <f t="shared" si="111"/>
        <v>0</v>
      </c>
      <c r="W33" s="72">
        <f t="shared" si="111"/>
        <v>0</v>
      </c>
      <c r="X33" s="72">
        <f t="shared" si="111"/>
        <v>0</v>
      </c>
      <c r="Y33" s="71">
        <f t="shared" si="111"/>
        <v>0</v>
      </c>
      <c r="Z33" s="72">
        <f t="shared" si="111"/>
        <v>0</v>
      </c>
      <c r="AA33" s="72">
        <f t="shared" si="111"/>
        <v>2.294</v>
      </c>
      <c r="AB33" s="72">
        <f t="shared" si="111"/>
        <v>0.25</v>
      </c>
      <c r="AC33" s="72">
        <f t="shared" si="111"/>
        <v>0</v>
      </c>
      <c r="AD33" s="72">
        <f t="shared" si="111"/>
        <v>0.85899999999999999</v>
      </c>
      <c r="AE33" s="72">
        <f t="shared" si="111"/>
        <v>0</v>
      </c>
      <c r="AF33" s="71">
        <f t="shared" si="111"/>
        <v>0</v>
      </c>
      <c r="AG33" s="72">
        <f t="shared" si="111"/>
        <v>0</v>
      </c>
      <c r="AH33" s="72">
        <f t="shared" si="111"/>
        <v>0</v>
      </c>
      <c r="AI33" s="72">
        <f t="shared" si="111"/>
        <v>0</v>
      </c>
      <c r="AJ33" s="72">
        <f t="shared" si="111"/>
        <v>0</v>
      </c>
      <c r="AK33" s="72">
        <f t="shared" si="111"/>
        <v>0</v>
      </c>
      <c r="AL33" s="72">
        <f t="shared" si="111"/>
        <v>0</v>
      </c>
      <c r="AM33" s="71">
        <f t="shared" si="111"/>
        <v>0</v>
      </c>
      <c r="AN33" s="72">
        <f t="shared" ref="AN33:AT33" si="112">SUM(AN34,AN36)</f>
        <v>0</v>
      </c>
      <c r="AO33" s="72">
        <f t="shared" si="112"/>
        <v>0</v>
      </c>
      <c r="AP33" s="72">
        <f t="shared" si="112"/>
        <v>0</v>
      </c>
      <c r="AQ33" s="72">
        <f t="shared" si="112"/>
        <v>0</v>
      </c>
      <c r="AR33" s="72">
        <f t="shared" si="112"/>
        <v>0</v>
      </c>
      <c r="AS33" s="72">
        <f t="shared" si="112"/>
        <v>0</v>
      </c>
      <c r="AT33" s="71">
        <f t="shared" si="112"/>
        <v>0</v>
      </c>
      <c r="AU33" s="72">
        <f t="shared" ref="AU33:BA33" si="113">SUM(AU34,AU36)</f>
        <v>0</v>
      </c>
      <c r="AV33" s="72">
        <f t="shared" si="113"/>
        <v>0</v>
      </c>
      <c r="AW33" s="72">
        <f t="shared" si="113"/>
        <v>0</v>
      </c>
      <c r="AX33" s="72">
        <f t="shared" si="113"/>
        <v>0</v>
      </c>
      <c r="AY33" s="72">
        <f t="shared" si="113"/>
        <v>0</v>
      </c>
      <c r="AZ33" s="72">
        <f t="shared" si="113"/>
        <v>0</v>
      </c>
      <c r="BA33" s="71">
        <f t="shared" si="113"/>
        <v>0</v>
      </c>
      <c r="BB33" s="72">
        <f t="shared" ref="BB33:BH33" si="114">SUM(BB34,BB36)</f>
        <v>0</v>
      </c>
      <c r="BC33" s="72">
        <f t="shared" si="114"/>
        <v>0</v>
      </c>
      <c r="BD33" s="72">
        <f t="shared" si="114"/>
        <v>0</v>
      </c>
      <c r="BE33" s="72">
        <f t="shared" si="114"/>
        <v>0</v>
      </c>
      <c r="BF33" s="72">
        <f t="shared" si="114"/>
        <v>0</v>
      </c>
      <c r="BG33" s="72">
        <f t="shared" si="114"/>
        <v>0</v>
      </c>
      <c r="BH33" s="71">
        <f t="shared" si="114"/>
        <v>0</v>
      </c>
      <c r="BI33" s="72">
        <f t="shared" ref="BI33:BO33" si="115">SUM(BI34,BI36)</f>
        <v>0</v>
      </c>
      <c r="BJ33" s="72">
        <f t="shared" si="115"/>
        <v>0</v>
      </c>
      <c r="BK33" s="72">
        <f t="shared" si="115"/>
        <v>0</v>
      </c>
      <c r="BL33" s="72">
        <f t="shared" si="115"/>
        <v>0</v>
      </c>
      <c r="BM33" s="72">
        <f t="shared" si="115"/>
        <v>0</v>
      </c>
      <c r="BN33" s="72">
        <f t="shared" si="115"/>
        <v>0</v>
      </c>
      <c r="BO33" s="71">
        <f t="shared" si="115"/>
        <v>0</v>
      </c>
      <c r="BP33" s="72">
        <f t="shared" ref="BP33:BV33" si="116">SUM(BP34,BP36)</f>
        <v>0</v>
      </c>
      <c r="BQ33" s="72">
        <f t="shared" si="116"/>
        <v>0</v>
      </c>
      <c r="BR33" s="72">
        <f t="shared" si="116"/>
        <v>0</v>
      </c>
      <c r="BS33" s="72">
        <f t="shared" si="116"/>
        <v>0</v>
      </c>
      <c r="BT33" s="72">
        <f t="shared" si="116"/>
        <v>0</v>
      </c>
      <c r="BU33" s="72">
        <f t="shared" si="116"/>
        <v>0</v>
      </c>
      <c r="BV33" s="71">
        <f t="shared" si="116"/>
        <v>0</v>
      </c>
      <c r="BW33" s="72">
        <f t="shared" ref="BW33" si="117">SUM(BW34,BW36)</f>
        <v>0</v>
      </c>
      <c r="BX33" s="98">
        <f t="shared" si="8"/>
        <v>0</v>
      </c>
      <c r="BY33" s="72">
        <f t="shared" ref="BY33" si="118">SUM(BY34,BY36)</f>
        <v>0</v>
      </c>
      <c r="BZ33" s="98">
        <f>IF(AO33&gt;0,(IF((SUM(M33,T33)=0), 1,(AO33/SUM(M33,T33)-1))),(IF((SUM(M33,T33)=0), 0,(AO33/SUM(M33,T33)-1))))</f>
        <v>0</v>
      </c>
      <c r="CA33" s="72" t="s">
        <v>513</v>
      </c>
    </row>
    <row r="34" spans="1:79" ht="31.5">
      <c r="A34" s="28" t="s">
        <v>105</v>
      </c>
      <c r="B34" s="29" t="s">
        <v>106</v>
      </c>
      <c r="C34" s="20" t="s">
        <v>100</v>
      </c>
      <c r="D34" s="21">
        <f t="shared" ref="D34:AM34" si="119">SUM(D35:D35)</f>
        <v>1.4729999999999999</v>
      </c>
      <c r="E34" s="21">
        <f t="shared" si="119"/>
        <v>0</v>
      </c>
      <c r="F34" s="21">
        <f t="shared" si="119"/>
        <v>1.4730000000000001</v>
      </c>
      <c r="G34" s="21">
        <f t="shared" si="119"/>
        <v>0.25</v>
      </c>
      <c r="H34" s="21">
        <f t="shared" si="119"/>
        <v>0</v>
      </c>
      <c r="I34" s="21">
        <f t="shared" si="119"/>
        <v>0.45899999999999996</v>
      </c>
      <c r="J34" s="21">
        <f t="shared" si="119"/>
        <v>0</v>
      </c>
      <c r="K34" s="22">
        <f t="shared" si="119"/>
        <v>0</v>
      </c>
      <c r="L34" s="21">
        <f t="shared" si="119"/>
        <v>0</v>
      </c>
      <c r="M34" s="21">
        <f t="shared" si="119"/>
        <v>0</v>
      </c>
      <c r="N34" s="21">
        <f t="shared" si="119"/>
        <v>0</v>
      </c>
      <c r="O34" s="21">
        <f t="shared" si="119"/>
        <v>0</v>
      </c>
      <c r="P34" s="21">
        <f t="shared" si="119"/>
        <v>0</v>
      </c>
      <c r="Q34" s="21">
        <f t="shared" si="119"/>
        <v>0</v>
      </c>
      <c r="R34" s="22">
        <f t="shared" si="119"/>
        <v>0</v>
      </c>
      <c r="S34" s="21">
        <f t="shared" si="119"/>
        <v>0</v>
      </c>
      <c r="T34" s="21">
        <f t="shared" si="119"/>
        <v>0</v>
      </c>
      <c r="U34" s="21">
        <f t="shared" si="119"/>
        <v>0</v>
      </c>
      <c r="V34" s="21">
        <f t="shared" si="119"/>
        <v>0</v>
      </c>
      <c r="W34" s="21">
        <f t="shared" si="119"/>
        <v>0</v>
      </c>
      <c r="X34" s="21">
        <f t="shared" si="119"/>
        <v>0</v>
      </c>
      <c r="Y34" s="22">
        <f t="shared" si="119"/>
        <v>0</v>
      </c>
      <c r="Z34" s="21">
        <f t="shared" si="119"/>
        <v>0</v>
      </c>
      <c r="AA34" s="21">
        <f t="shared" si="119"/>
        <v>1.4730000000000001</v>
      </c>
      <c r="AB34" s="21">
        <f t="shared" si="119"/>
        <v>0.25</v>
      </c>
      <c r="AC34" s="21">
        <f t="shared" si="119"/>
        <v>0</v>
      </c>
      <c r="AD34" s="21">
        <f t="shared" si="119"/>
        <v>0.45899999999999996</v>
      </c>
      <c r="AE34" s="21">
        <f t="shared" si="119"/>
        <v>0</v>
      </c>
      <c r="AF34" s="22">
        <f t="shared" si="119"/>
        <v>0</v>
      </c>
      <c r="AG34" s="21">
        <f t="shared" si="119"/>
        <v>0</v>
      </c>
      <c r="AH34" s="21">
        <f t="shared" si="119"/>
        <v>0</v>
      </c>
      <c r="AI34" s="21">
        <f t="shared" si="119"/>
        <v>0</v>
      </c>
      <c r="AJ34" s="21">
        <f t="shared" si="119"/>
        <v>0</v>
      </c>
      <c r="AK34" s="21">
        <f t="shared" si="119"/>
        <v>0</v>
      </c>
      <c r="AL34" s="21">
        <f t="shared" si="119"/>
        <v>0</v>
      </c>
      <c r="AM34" s="22">
        <f t="shared" si="119"/>
        <v>0</v>
      </c>
      <c r="AN34" s="21">
        <f t="shared" ref="AN34:AT34" si="120">SUM(AN35:AN35)</f>
        <v>0</v>
      </c>
      <c r="AO34" s="21">
        <f t="shared" si="120"/>
        <v>0</v>
      </c>
      <c r="AP34" s="21">
        <f t="shared" si="120"/>
        <v>0</v>
      </c>
      <c r="AQ34" s="21">
        <f t="shared" si="120"/>
        <v>0</v>
      </c>
      <c r="AR34" s="21">
        <f t="shared" si="120"/>
        <v>0</v>
      </c>
      <c r="AS34" s="21">
        <f t="shared" si="120"/>
        <v>0</v>
      </c>
      <c r="AT34" s="22">
        <f t="shared" si="120"/>
        <v>0</v>
      </c>
      <c r="AU34" s="21">
        <f t="shared" ref="AU34:BA34" si="121">SUM(AU35:AU35)</f>
        <v>0</v>
      </c>
      <c r="AV34" s="21">
        <f t="shared" si="121"/>
        <v>0</v>
      </c>
      <c r="AW34" s="21">
        <f t="shared" si="121"/>
        <v>0</v>
      </c>
      <c r="AX34" s="21">
        <f t="shared" si="121"/>
        <v>0</v>
      </c>
      <c r="AY34" s="21">
        <f t="shared" si="121"/>
        <v>0</v>
      </c>
      <c r="AZ34" s="21">
        <f t="shared" si="121"/>
        <v>0</v>
      </c>
      <c r="BA34" s="22">
        <f t="shared" si="121"/>
        <v>0</v>
      </c>
      <c r="BB34" s="21">
        <f t="shared" ref="BB34:BH34" si="122">SUM(BB35:BB35)</f>
        <v>0</v>
      </c>
      <c r="BC34" s="21">
        <f t="shared" si="122"/>
        <v>0</v>
      </c>
      <c r="BD34" s="21">
        <f t="shared" si="122"/>
        <v>0</v>
      </c>
      <c r="BE34" s="21">
        <f t="shared" si="122"/>
        <v>0</v>
      </c>
      <c r="BF34" s="21">
        <f t="shared" si="122"/>
        <v>0</v>
      </c>
      <c r="BG34" s="21">
        <f t="shared" si="122"/>
        <v>0</v>
      </c>
      <c r="BH34" s="22">
        <f t="shared" si="122"/>
        <v>0</v>
      </c>
      <c r="BI34" s="21">
        <f t="shared" ref="BI34:BO34" si="123">SUM(BI35:BI35)</f>
        <v>0</v>
      </c>
      <c r="BJ34" s="21">
        <f t="shared" si="123"/>
        <v>0</v>
      </c>
      <c r="BK34" s="21">
        <f t="shared" si="123"/>
        <v>0</v>
      </c>
      <c r="BL34" s="21">
        <f t="shared" si="123"/>
        <v>0</v>
      </c>
      <c r="BM34" s="21">
        <f t="shared" si="123"/>
        <v>0</v>
      </c>
      <c r="BN34" s="21">
        <f t="shared" si="123"/>
        <v>0</v>
      </c>
      <c r="BO34" s="22">
        <f t="shared" si="123"/>
        <v>0</v>
      </c>
      <c r="BP34" s="21">
        <f t="shared" ref="BP34:BY34" si="124">SUM(BP35:BP35)</f>
        <v>0</v>
      </c>
      <c r="BQ34" s="21">
        <f t="shared" si="124"/>
        <v>0</v>
      </c>
      <c r="BR34" s="21">
        <f t="shared" si="124"/>
        <v>0</v>
      </c>
      <c r="BS34" s="21">
        <f t="shared" si="124"/>
        <v>0</v>
      </c>
      <c r="BT34" s="21">
        <f t="shared" si="124"/>
        <v>0</v>
      </c>
      <c r="BU34" s="21">
        <f t="shared" si="124"/>
        <v>0</v>
      </c>
      <c r="BV34" s="22">
        <f t="shared" si="124"/>
        <v>0</v>
      </c>
      <c r="BW34" s="21">
        <f t="shared" si="124"/>
        <v>0</v>
      </c>
      <c r="BX34" s="99">
        <f t="shared" si="8"/>
        <v>0</v>
      </c>
      <c r="BY34" s="21">
        <f t="shared" si="124"/>
        <v>0</v>
      </c>
      <c r="BZ34" s="99">
        <f>IF(AO34&gt;0,(IF((SUM(M34,T34)=0), 1,(AO34/SUM(M34,T34)-1))),(IF((SUM(M34,T34)=0), 0,(AO34/SUM(M34,T34)-1))))</f>
        <v>0</v>
      </c>
      <c r="CA34" s="21" t="s">
        <v>513</v>
      </c>
    </row>
    <row r="35" spans="1:79" ht="189">
      <c r="A35" s="31" t="s">
        <v>274</v>
      </c>
      <c r="B35" s="73" t="s">
        <v>275</v>
      </c>
      <c r="C35" s="74" t="s">
        <v>276</v>
      </c>
      <c r="D35" s="74">
        <v>1.4729999999999999</v>
      </c>
      <c r="E35" s="35">
        <f t="shared" ref="E35" si="125">SUM(L35,S35,Z35,AG35)</f>
        <v>0</v>
      </c>
      <c r="F35" s="35">
        <f t="shared" ref="F35" si="126">SUM(M35,T35,AA35,AH35)</f>
        <v>1.4730000000000001</v>
      </c>
      <c r="G35" s="35">
        <f t="shared" ref="G35" si="127">SUM(N35,U35,AB35,AI35)</f>
        <v>0.25</v>
      </c>
      <c r="H35" s="35">
        <f t="shared" ref="H35" si="128">SUM(O35,V35,AC35,AJ35)</f>
        <v>0</v>
      </c>
      <c r="I35" s="35">
        <f t="shared" ref="I35" si="129">SUM(P35,W35,AD35,AK35)</f>
        <v>0.45899999999999996</v>
      </c>
      <c r="J35" s="35">
        <f t="shared" ref="J35" si="130">SUM(Q35,X35,AE35,AL35)</f>
        <v>0</v>
      </c>
      <c r="K35" s="36">
        <f t="shared" ref="K35" si="131">SUM(R35,Y35,AF35,AM35)</f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77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77">
        <v>0</v>
      </c>
      <c r="Z35" s="34">
        <v>0</v>
      </c>
      <c r="AA35" s="75">
        <v>1.4730000000000001</v>
      </c>
      <c r="AB35" s="75">
        <v>0.25</v>
      </c>
      <c r="AC35" s="75">
        <v>0</v>
      </c>
      <c r="AD35" s="75">
        <v>0.45899999999999996</v>
      </c>
      <c r="AE35" s="75">
        <v>0</v>
      </c>
      <c r="AF35" s="76">
        <v>0</v>
      </c>
      <c r="AG35" s="34">
        <v>0</v>
      </c>
      <c r="AH35" s="75">
        <v>0</v>
      </c>
      <c r="AI35" s="75">
        <v>0</v>
      </c>
      <c r="AJ35" s="75">
        <v>0</v>
      </c>
      <c r="AK35" s="75">
        <v>0</v>
      </c>
      <c r="AL35" s="75">
        <v>0</v>
      </c>
      <c r="AM35" s="76">
        <v>0</v>
      </c>
      <c r="AN35" s="35">
        <f t="shared" ref="AN35:AN84" si="132">AU35+BB35+BI35+BP35</f>
        <v>0</v>
      </c>
      <c r="AO35" s="35">
        <f t="shared" ref="AO35:AO84" si="133">AV35+BC35+BJ35+BQ35</f>
        <v>0</v>
      </c>
      <c r="AP35" s="35">
        <f t="shared" ref="AP35:AP84" si="134">AW35+BD35+BK35+BR35</f>
        <v>0</v>
      </c>
      <c r="AQ35" s="35">
        <f t="shared" ref="AQ35:AQ84" si="135">AX35+BE35+BL35+BS35</f>
        <v>0</v>
      </c>
      <c r="AR35" s="35">
        <f t="shared" ref="AR35:AR84" si="136">AY35+BF35+BM35+BT35</f>
        <v>0</v>
      </c>
      <c r="AS35" s="35">
        <f t="shared" ref="AS35:AS84" si="137">AZ35+BG35+BN35+BU35</f>
        <v>0</v>
      </c>
      <c r="AT35" s="36">
        <f t="shared" ref="AT35:AT84" si="138">BA35+BH35+BO35+BV35</f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77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77">
        <v>0</v>
      </c>
      <c r="BI35" s="34">
        <v>0</v>
      </c>
      <c r="BJ35" s="34">
        <v>0</v>
      </c>
      <c r="BK35" s="34">
        <v>0</v>
      </c>
      <c r="BL35" s="34">
        <v>0</v>
      </c>
      <c r="BM35" s="34">
        <v>0</v>
      </c>
      <c r="BN35" s="34">
        <v>0</v>
      </c>
      <c r="BO35" s="77">
        <v>0</v>
      </c>
      <c r="BP35" s="34">
        <v>0</v>
      </c>
      <c r="BQ35" s="34">
        <v>0</v>
      </c>
      <c r="BR35" s="34">
        <v>0</v>
      </c>
      <c r="BS35" s="34">
        <v>0</v>
      </c>
      <c r="BT35" s="34">
        <v>0</v>
      </c>
      <c r="BU35" s="34">
        <v>0</v>
      </c>
      <c r="BV35" s="77">
        <v>0</v>
      </c>
      <c r="BW35" s="107">
        <f t="shared" ref="BW35:BW84" si="139">SUM(AN35)-SUM(L35,S35,Z35,AG35)</f>
        <v>0</v>
      </c>
      <c r="BX35" s="37">
        <f t="shared" si="8"/>
        <v>0</v>
      </c>
      <c r="BY35" s="107">
        <f>SUM(AO35)-SUM(M35,T35)</f>
        <v>0</v>
      </c>
      <c r="BZ35" s="37">
        <f>IF(AO35&gt;0,(IF((SUM(M35,T35)=0), 1,(AO35/SUM(M35,T35)-1))),(IF((SUM(M35,T35)=0), 0,(AO35/SUM(M35,T35)-1))))</f>
        <v>0</v>
      </c>
      <c r="CA35" s="38" t="s">
        <v>514</v>
      </c>
    </row>
    <row r="36" spans="1:79" ht="31.5">
      <c r="A36" s="42" t="s">
        <v>125</v>
      </c>
      <c r="B36" s="50" t="s">
        <v>151</v>
      </c>
      <c r="C36" s="44" t="s">
        <v>100</v>
      </c>
      <c r="D36" s="23">
        <f t="shared" ref="D36:AM36" si="140">SUM(D37,D38)</f>
        <v>1.014</v>
      </c>
      <c r="E36" s="23">
        <f t="shared" si="140"/>
        <v>0</v>
      </c>
      <c r="F36" s="23">
        <f t="shared" si="140"/>
        <v>0.82099999999999995</v>
      </c>
      <c r="G36" s="23">
        <f t="shared" si="140"/>
        <v>0</v>
      </c>
      <c r="H36" s="23">
        <f t="shared" si="140"/>
        <v>0</v>
      </c>
      <c r="I36" s="23">
        <f t="shared" si="140"/>
        <v>0.4</v>
      </c>
      <c r="J36" s="23">
        <f t="shared" si="140"/>
        <v>0</v>
      </c>
      <c r="K36" s="24">
        <f t="shared" si="140"/>
        <v>0</v>
      </c>
      <c r="L36" s="23">
        <f t="shared" si="140"/>
        <v>0</v>
      </c>
      <c r="M36" s="23">
        <f t="shared" si="140"/>
        <v>0</v>
      </c>
      <c r="N36" s="23">
        <f t="shared" si="140"/>
        <v>0</v>
      </c>
      <c r="O36" s="23">
        <f t="shared" si="140"/>
        <v>0</v>
      </c>
      <c r="P36" s="23">
        <f t="shared" si="140"/>
        <v>0</v>
      </c>
      <c r="Q36" s="23">
        <f t="shared" si="140"/>
        <v>0</v>
      </c>
      <c r="R36" s="24">
        <f t="shared" si="140"/>
        <v>0</v>
      </c>
      <c r="S36" s="23">
        <f t="shared" si="140"/>
        <v>0</v>
      </c>
      <c r="T36" s="23">
        <f t="shared" si="140"/>
        <v>0</v>
      </c>
      <c r="U36" s="23">
        <f t="shared" si="140"/>
        <v>0</v>
      </c>
      <c r="V36" s="23">
        <f t="shared" si="140"/>
        <v>0</v>
      </c>
      <c r="W36" s="23">
        <f t="shared" si="140"/>
        <v>0</v>
      </c>
      <c r="X36" s="23">
        <f t="shared" si="140"/>
        <v>0</v>
      </c>
      <c r="Y36" s="24">
        <f t="shared" si="140"/>
        <v>0</v>
      </c>
      <c r="Z36" s="23">
        <f t="shared" si="140"/>
        <v>0</v>
      </c>
      <c r="AA36" s="23">
        <f t="shared" si="140"/>
        <v>0.82099999999999995</v>
      </c>
      <c r="AB36" s="23">
        <f t="shared" si="140"/>
        <v>0</v>
      </c>
      <c r="AC36" s="23">
        <f t="shared" si="140"/>
        <v>0</v>
      </c>
      <c r="AD36" s="23">
        <f t="shared" si="140"/>
        <v>0.4</v>
      </c>
      <c r="AE36" s="23">
        <f t="shared" si="140"/>
        <v>0</v>
      </c>
      <c r="AF36" s="24">
        <f t="shared" si="140"/>
        <v>0</v>
      </c>
      <c r="AG36" s="23">
        <f t="shared" si="140"/>
        <v>0</v>
      </c>
      <c r="AH36" s="23">
        <f t="shared" si="140"/>
        <v>0</v>
      </c>
      <c r="AI36" s="23">
        <f t="shared" si="140"/>
        <v>0</v>
      </c>
      <c r="AJ36" s="23">
        <f t="shared" si="140"/>
        <v>0</v>
      </c>
      <c r="AK36" s="23">
        <f t="shared" si="140"/>
        <v>0</v>
      </c>
      <c r="AL36" s="23">
        <f t="shared" si="140"/>
        <v>0</v>
      </c>
      <c r="AM36" s="24">
        <f t="shared" si="140"/>
        <v>0</v>
      </c>
      <c r="AN36" s="23">
        <f t="shared" ref="AN36:AT36" si="141">SUM(AN37,AN38)</f>
        <v>0</v>
      </c>
      <c r="AO36" s="23">
        <f t="shared" si="141"/>
        <v>0</v>
      </c>
      <c r="AP36" s="23">
        <f t="shared" si="141"/>
        <v>0</v>
      </c>
      <c r="AQ36" s="23">
        <f t="shared" si="141"/>
        <v>0</v>
      </c>
      <c r="AR36" s="23">
        <f t="shared" si="141"/>
        <v>0</v>
      </c>
      <c r="AS36" s="23">
        <f t="shared" si="141"/>
        <v>0</v>
      </c>
      <c r="AT36" s="24">
        <f t="shared" si="141"/>
        <v>0</v>
      </c>
      <c r="AU36" s="23">
        <f t="shared" ref="AU36:BA36" si="142">SUM(AU37,AU38)</f>
        <v>0</v>
      </c>
      <c r="AV36" s="23">
        <f t="shared" si="142"/>
        <v>0</v>
      </c>
      <c r="AW36" s="23">
        <f t="shared" si="142"/>
        <v>0</v>
      </c>
      <c r="AX36" s="23">
        <f t="shared" si="142"/>
        <v>0</v>
      </c>
      <c r="AY36" s="23">
        <f t="shared" si="142"/>
        <v>0</v>
      </c>
      <c r="AZ36" s="23">
        <f t="shared" si="142"/>
        <v>0</v>
      </c>
      <c r="BA36" s="24">
        <f t="shared" si="142"/>
        <v>0</v>
      </c>
      <c r="BB36" s="23">
        <f t="shared" ref="BB36:BH36" si="143">SUM(BB37,BB38)</f>
        <v>0</v>
      </c>
      <c r="BC36" s="23">
        <f t="shared" si="143"/>
        <v>0</v>
      </c>
      <c r="BD36" s="23">
        <f t="shared" si="143"/>
        <v>0</v>
      </c>
      <c r="BE36" s="23">
        <f t="shared" si="143"/>
        <v>0</v>
      </c>
      <c r="BF36" s="23">
        <f t="shared" si="143"/>
        <v>0</v>
      </c>
      <c r="BG36" s="23">
        <f t="shared" si="143"/>
        <v>0</v>
      </c>
      <c r="BH36" s="24">
        <f t="shared" si="143"/>
        <v>0</v>
      </c>
      <c r="BI36" s="23">
        <f t="shared" ref="BI36:BO36" si="144">SUM(BI37,BI38)</f>
        <v>0</v>
      </c>
      <c r="BJ36" s="23">
        <f t="shared" si="144"/>
        <v>0</v>
      </c>
      <c r="BK36" s="23">
        <f t="shared" si="144"/>
        <v>0</v>
      </c>
      <c r="BL36" s="23">
        <f t="shared" si="144"/>
        <v>0</v>
      </c>
      <c r="BM36" s="23">
        <f t="shared" si="144"/>
        <v>0</v>
      </c>
      <c r="BN36" s="23">
        <f t="shared" si="144"/>
        <v>0</v>
      </c>
      <c r="BO36" s="24">
        <f t="shared" si="144"/>
        <v>0</v>
      </c>
      <c r="BP36" s="23">
        <f t="shared" ref="BP36:BY36" si="145">SUM(BP37,BP38)</f>
        <v>0</v>
      </c>
      <c r="BQ36" s="23">
        <f t="shared" si="145"/>
        <v>0</v>
      </c>
      <c r="BR36" s="23">
        <f t="shared" si="145"/>
        <v>0</v>
      </c>
      <c r="BS36" s="23">
        <f t="shared" si="145"/>
        <v>0</v>
      </c>
      <c r="BT36" s="23">
        <f t="shared" si="145"/>
        <v>0</v>
      </c>
      <c r="BU36" s="23">
        <f t="shared" si="145"/>
        <v>0</v>
      </c>
      <c r="BV36" s="24">
        <f t="shared" si="145"/>
        <v>0</v>
      </c>
      <c r="BW36" s="23">
        <f t="shared" si="145"/>
        <v>0</v>
      </c>
      <c r="BX36" s="100">
        <f t="shared" si="8"/>
        <v>0</v>
      </c>
      <c r="BY36" s="23">
        <f t="shared" si="145"/>
        <v>0</v>
      </c>
      <c r="BZ36" s="100">
        <f>IF(AO36&gt;0,(IF((SUM(M36,T36)=0), 1,(AO36/SUM(M36,T36)-1))),(IF((SUM(M36,T36)=0), 0,(AO36/SUM(M36,T36)-1))))</f>
        <v>0</v>
      </c>
      <c r="CA36" s="23" t="s">
        <v>513</v>
      </c>
    </row>
    <row r="37" spans="1:79" ht="47.25">
      <c r="A37" s="31" t="s">
        <v>277</v>
      </c>
      <c r="B37" s="73" t="s">
        <v>242</v>
      </c>
      <c r="C37" s="74" t="s">
        <v>243</v>
      </c>
      <c r="D37" s="74">
        <v>0.193</v>
      </c>
      <c r="E37" s="35">
        <f t="shared" ref="E37:E38" si="146">SUM(L37,S37,Z37,AG37)</f>
        <v>0</v>
      </c>
      <c r="F37" s="35">
        <f t="shared" ref="F37:F38" si="147">SUM(M37,T37,AA37,AH37)</f>
        <v>0</v>
      </c>
      <c r="G37" s="35">
        <f t="shared" ref="G37:G38" si="148">SUM(N37,U37,AB37,AI37)</f>
        <v>0</v>
      </c>
      <c r="H37" s="35">
        <f t="shared" ref="H37:H38" si="149">SUM(O37,V37,AC37,AJ37)</f>
        <v>0</v>
      </c>
      <c r="I37" s="35">
        <f t="shared" ref="I37:I38" si="150">SUM(P37,W37,AD37,AK37)</f>
        <v>0</v>
      </c>
      <c r="J37" s="35">
        <f t="shared" ref="J37:J38" si="151">SUM(Q37,X37,AE37,AL37)</f>
        <v>0</v>
      </c>
      <c r="K37" s="36">
        <f t="shared" ref="K37:K38" si="152">SUM(R37,Y37,AF37,AM37)</f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77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77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6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5">
        <v>0</v>
      </c>
      <c r="AM37" s="76">
        <v>0</v>
      </c>
      <c r="AN37" s="35">
        <f t="shared" si="132"/>
        <v>0</v>
      </c>
      <c r="AO37" s="35">
        <f t="shared" si="133"/>
        <v>0</v>
      </c>
      <c r="AP37" s="35">
        <f t="shared" si="134"/>
        <v>0</v>
      </c>
      <c r="AQ37" s="35">
        <f t="shared" si="135"/>
        <v>0</v>
      </c>
      <c r="AR37" s="35">
        <f t="shared" si="136"/>
        <v>0</v>
      </c>
      <c r="AS37" s="35">
        <f t="shared" si="137"/>
        <v>0</v>
      </c>
      <c r="AT37" s="36">
        <f t="shared" si="138"/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77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77">
        <v>0</v>
      </c>
      <c r="BI37" s="34">
        <v>0</v>
      </c>
      <c r="BJ37" s="34">
        <v>0</v>
      </c>
      <c r="BK37" s="34">
        <v>0</v>
      </c>
      <c r="BL37" s="34">
        <v>0</v>
      </c>
      <c r="BM37" s="34">
        <v>0</v>
      </c>
      <c r="BN37" s="34">
        <v>0</v>
      </c>
      <c r="BO37" s="77">
        <v>0</v>
      </c>
      <c r="BP37" s="34">
        <v>0</v>
      </c>
      <c r="BQ37" s="34">
        <v>0</v>
      </c>
      <c r="BR37" s="34">
        <v>0</v>
      </c>
      <c r="BS37" s="34">
        <v>0</v>
      </c>
      <c r="BT37" s="34">
        <v>0</v>
      </c>
      <c r="BU37" s="34">
        <v>0</v>
      </c>
      <c r="BV37" s="77">
        <v>0</v>
      </c>
      <c r="BW37" s="107">
        <f t="shared" si="139"/>
        <v>0</v>
      </c>
      <c r="BX37" s="37">
        <f t="shared" si="8"/>
        <v>0</v>
      </c>
      <c r="BY37" s="107">
        <f t="shared" ref="BY37:BY84" si="153">SUM(AO37)-SUM(M37,T37,AA37,AH37)</f>
        <v>0</v>
      </c>
      <c r="BZ37" s="37">
        <f t="shared" si="55"/>
        <v>0</v>
      </c>
      <c r="CA37" s="38" t="s">
        <v>515</v>
      </c>
    </row>
    <row r="38" spans="1:79" ht="110.25">
      <c r="A38" s="31" t="s">
        <v>278</v>
      </c>
      <c r="B38" s="73" t="s">
        <v>279</v>
      </c>
      <c r="C38" s="74" t="s">
        <v>280</v>
      </c>
      <c r="D38" s="74">
        <v>0.82099999999999995</v>
      </c>
      <c r="E38" s="35">
        <f t="shared" si="146"/>
        <v>0</v>
      </c>
      <c r="F38" s="35">
        <f t="shared" si="147"/>
        <v>0.82099999999999995</v>
      </c>
      <c r="G38" s="35">
        <f t="shared" si="148"/>
        <v>0</v>
      </c>
      <c r="H38" s="35">
        <f t="shared" si="149"/>
        <v>0</v>
      </c>
      <c r="I38" s="35">
        <f t="shared" si="150"/>
        <v>0.4</v>
      </c>
      <c r="J38" s="35">
        <f t="shared" si="151"/>
        <v>0</v>
      </c>
      <c r="K38" s="36">
        <f t="shared" si="152"/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77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77">
        <v>0</v>
      </c>
      <c r="Z38" s="34">
        <v>0</v>
      </c>
      <c r="AA38" s="34">
        <v>0.82099999999999995</v>
      </c>
      <c r="AB38" s="34">
        <v>0</v>
      </c>
      <c r="AC38" s="34">
        <v>0</v>
      </c>
      <c r="AD38" s="34">
        <v>0.4</v>
      </c>
      <c r="AE38" s="34">
        <v>0</v>
      </c>
      <c r="AF38" s="77">
        <v>0</v>
      </c>
      <c r="AG38" s="34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6">
        <v>0</v>
      </c>
      <c r="AN38" s="35">
        <f t="shared" si="132"/>
        <v>0</v>
      </c>
      <c r="AO38" s="35">
        <f t="shared" si="133"/>
        <v>0</v>
      </c>
      <c r="AP38" s="35">
        <f t="shared" si="134"/>
        <v>0</v>
      </c>
      <c r="AQ38" s="35">
        <f t="shared" si="135"/>
        <v>0</v>
      </c>
      <c r="AR38" s="35">
        <f t="shared" si="136"/>
        <v>0</v>
      </c>
      <c r="AS38" s="35">
        <f t="shared" si="137"/>
        <v>0</v>
      </c>
      <c r="AT38" s="36">
        <f t="shared" si="138"/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77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77">
        <v>0</v>
      </c>
      <c r="BI38" s="34">
        <v>0</v>
      </c>
      <c r="BJ38" s="34">
        <v>0</v>
      </c>
      <c r="BK38" s="34">
        <v>0</v>
      </c>
      <c r="BL38" s="34">
        <v>0</v>
      </c>
      <c r="BM38" s="34">
        <v>0</v>
      </c>
      <c r="BN38" s="34">
        <v>0</v>
      </c>
      <c r="BO38" s="77">
        <v>0</v>
      </c>
      <c r="BP38" s="34">
        <v>0</v>
      </c>
      <c r="BQ38" s="34">
        <v>0</v>
      </c>
      <c r="BR38" s="34">
        <v>0</v>
      </c>
      <c r="BS38" s="34">
        <v>0</v>
      </c>
      <c r="BT38" s="34">
        <v>0</v>
      </c>
      <c r="BU38" s="34">
        <v>0</v>
      </c>
      <c r="BV38" s="77">
        <v>0</v>
      </c>
      <c r="BW38" s="107">
        <f t="shared" si="139"/>
        <v>0</v>
      </c>
      <c r="BX38" s="37">
        <f t="shared" si="8"/>
        <v>0</v>
      </c>
      <c r="BY38" s="107">
        <f>SUM(AO38)-SUM(M38,T38)</f>
        <v>0</v>
      </c>
      <c r="BZ38" s="37">
        <f>IF(AO38&gt;0,(IF((SUM(M38,T38)=0), 1,(AO38/SUM(M38,T38)-1))),(IF((SUM(M38,T38)=0), 0,(AO38/SUM(M38,T38)-1))))</f>
        <v>0</v>
      </c>
      <c r="CA38" s="38" t="s">
        <v>514</v>
      </c>
    </row>
    <row r="39" spans="1:79" ht="78.75">
      <c r="A39" s="68" t="s">
        <v>131</v>
      </c>
      <c r="B39" s="69" t="s">
        <v>281</v>
      </c>
      <c r="C39" s="70" t="s">
        <v>100</v>
      </c>
      <c r="D39" s="72">
        <f t="shared" ref="D39:AM39" si="154">SUM(D40)</f>
        <v>15.309000000000001</v>
      </c>
      <c r="E39" s="72">
        <f t="shared" si="154"/>
        <v>0</v>
      </c>
      <c r="F39" s="72">
        <f t="shared" si="154"/>
        <v>8.9700000000000006</v>
      </c>
      <c r="G39" s="72">
        <f t="shared" si="154"/>
        <v>0.1</v>
      </c>
      <c r="H39" s="72">
        <f t="shared" si="154"/>
        <v>0</v>
      </c>
      <c r="I39" s="72">
        <f t="shared" si="154"/>
        <v>2.82</v>
      </c>
      <c r="J39" s="72">
        <f t="shared" si="154"/>
        <v>0</v>
      </c>
      <c r="K39" s="71">
        <f t="shared" si="154"/>
        <v>0</v>
      </c>
      <c r="L39" s="72">
        <f t="shared" si="154"/>
        <v>0</v>
      </c>
      <c r="M39" s="72">
        <f t="shared" si="154"/>
        <v>0</v>
      </c>
      <c r="N39" s="72">
        <f t="shared" si="154"/>
        <v>0</v>
      </c>
      <c r="O39" s="72">
        <f t="shared" si="154"/>
        <v>0</v>
      </c>
      <c r="P39" s="72">
        <f t="shared" si="154"/>
        <v>0</v>
      </c>
      <c r="Q39" s="72">
        <f t="shared" si="154"/>
        <v>0</v>
      </c>
      <c r="R39" s="71">
        <f t="shared" si="154"/>
        <v>0</v>
      </c>
      <c r="S39" s="72">
        <f t="shared" si="154"/>
        <v>0</v>
      </c>
      <c r="T39" s="72">
        <f t="shared" si="154"/>
        <v>0</v>
      </c>
      <c r="U39" s="72">
        <f t="shared" si="154"/>
        <v>0</v>
      </c>
      <c r="V39" s="72">
        <f t="shared" si="154"/>
        <v>0</v>
      </c>
      <c r="W39" s="72">
        <f t="shared" si="154"/>
        <v>0</v>
      </c>
      <c r="X39" s="72">
        <f t="shared" si="154"/>
        <v>0</v>
      </c>
      <c r="Y39" s="71">
        <f t="shared" si="154"/>
        <v>0</v>
      </c>
      <c r="Z39" s="72">
        <f t="shared" si="154"/>
        <v>0</v>
      </c>
      <c r="AA39" s="72">
        <f t="shared" si="154"/>
        <v>8.9700000000000006</v>
      </c>
      <c r="AB39" s="72">
        <f t="shared" si="154"/>
        <v>0.1</v>
      </c>
      <c r="AC39" s="72">
        <f t="shared" si="154"/>
        <v>0</v>
      </c>
      <c r="AD39" s="72">
        <f t="shared" si="154"/>
        <v>2.82</v>
      </c>
      <c r="AE39" s="72">
        <f t="shared" si="154"/>
        <v>0</v>
      </c>
      <c r="AF39" s="71">
        <f t="shared" si="154"/>
        <v>0</v>
      </c>
      <c r="AG39" s="72">
        <f t="shared" si="154"/>
        <v>0</v>
      </c>
      <c r="AH39" s="72">
        <f t="shared" si="154"/>
        <v>0</v>
      </c>
      <c r="AI39" s="72">
        <f t="shared" si="154"/>
        <v>0</v>
      </c>
      <c r="AJ39" s="72">
        <f t="shared" si="154"/>
        <v>0</v>
      </c>
      <c r="AK39" s="72">
        <f t="shared" si="154"/>
        <v>0</v>
      </c>
      <c r="AL39" s="72">
        <f t="shared" si="154"/>
        <v>0</v>
      </c>
      <c r="AM39" s="71">
        <f t="shared" si="154"/>
        <v>0</v>
      </c>
      <c r="AN39" s="72">
        <f t="shared" ref="AN39:AT39" si="155">SUM(AN40)</f>
        <v>0</v>
      </c>
      <c r="AO39" s="72">
        <f t="shared" si="155"/>
        <v>0</v>
      </c>
      <c r="AP39" s="72">
        <f t="shared" si="155"/>
        <v>0</v>
      </c>
      <c r="AQ39" s="72">
        <f t="shared" si="155"/>
        <v>0</v>
      </c>
      <c r="AR39" s="72">
        <f t="shared" si="155"/>
        <v>0</v>
      </c>
      <c r="AS39" s="72">
        <f t="shared" si="155"/>
        <v>0</v>
      </c>
      <c r="AT39" s="71">
        <f t="shared" si="155"/>
        <v>0</v>
      </c>
      <c r="AU39" s="72">
        <f t="shared" ref="AU39:BA39" si="156">SUM(AU40)</f>
        <v>0</v>
      </c>
      <c r="AV39" s="72">
        <f t="shared" si="156"/>
        <v>0</v>
      </c>
      <c r="AW39" s="72">
        <f t="shared" si="156"/>
        <v>0</v>
      </c>
      <c r="AX39" s="72">
        <f t="shared" si="156"/>
        <v>0</v>
      </c>
      <c r="AY39" s="72">
        <f t="shared" si="156"/>
        <v>0</v>
      </c>
      <c r="AZ39" s="72">
        <f t="shared" si="156"/>
        <v>0</v>
      </c>
      <c r="BA39" s="71">
        <f t="shared" si="156"/>
        <v>0</v>
      </c>
      <c r="BB39" s="72">
        <f t="shared" ref="BB39:BH39" si="157">SUM(BB40)</f>
        <v>0</v>
      </c>
      <c r="BC39" s="72">
        <f t="shared" si="157"/>
        <v>0</v>
      </c>
      <c r="BD39" s="72">
        <f t="shared" si="157"/>
        <v>0</v>
      </c>
      <c r="BE39" s="72">
        <f t="shared" si="157"/>
        <v>0</v>
      </c>
      <c r="BF39" s="72">
        <f t="shared" si="157"/>
        <v>0</v>
      </c>
      <c r="BG39" s="72">
        <f t="shared" si="157"/>
        <v>0</v>
      </c>
      <c r="BH39" s="71">
        <f t="shared" si="157"/>
        <v>0</v>
      </c>
      <c r="BI39" s="72">
        <f t="shared" ref="BI39:BO39" si="158">SUM(BI40)</f>
        <v>0</v>
      </c>
      <c r="BJ39" s="72">
        <f t="shared" si="158"/>
        <v>0</v>
      </c>
      <c r="BK39" s="72">
        <f t="shared" si="158"/>
        <v>0</v>
      </c>
      <c r="BL39" s="72">
        <f t="shared" si="158"/>
        <v>0</v>
      </c>
      <c r="BM39" s="72">
        <f t="shared" si="158"/>
        <v>0</v>
      </c>
      <c r="BN39" s="72">
        <f t="shared" si="158"/>
        <v>0</v>
      </c>
      <c r="BO39" s="71">
        <f t="shared" si="158"/>
        <v>0</v>
      </c>
      <c r="BP39" s="72">
        <f t="shared" ref="BP39:BY39" si="159">SUM(BP40)</f>
        <v>0</v>
      </c>
      <c r="BQ39" s="72">
        <f t="shared" si="159"/>
        <v>0</v>
      </c>
      <c r="BR39" s="72">
        <f t="shared" si="159"/>
        <v>0</v>
      </c>
      <c r="BS39" s="72">
        <f t="shared" si="159"/>
        <v>0</v>
      </c>
      <c r="BT39" s="72">
        <f t="shared" si="159"/>
        <v>0</v>
      </c>
      <c r="BU39" s="72">
        <f t="shared" si="159"/>
        <v>0</v>
      </c>
      <c r="BV39" s="71">
        <f t="shared" si="159"/>
        <v>0</v>
      </c>
      <c r="BW39" s="72">
        <f t="shared" si="159"/>
        <v>0</v>
      </c>
      <c r="BX39" s="98">
        <f t="shared" si="8"/>
        <v>0</v>
      </c>
      <c r="BY39" s="72">
        <f t="shared" si="159"/>
        <v>0</v>
      </c>
      <c r="BZ39" s="98">
        <f>IF(AO39&gt;0,(IF((SUM(M39,T39)=0), 1,(AO39/SUM(M39,T39)-1))),(IF((SUM(M39,T39)=0), 0,(AO39/SUM(M39,T39)-1))))</f>
        <v>0</v>
      </c>
      <c r="CA39" s="72" t="s">
        <v>513</v>
      </c>
    </row>
    <row r="40" spans="1:79" ht="31.5">
      <c r="A40" s="42" t="s">
        <v>282</v>
      </c>
      <c r="B40" s="50" t="s">
        <v>151</v>
      </c>
      <c r="C40" s="44" t="s">
        <v>100</v>
      </c>
      <c r="D40" s="23">
        <f t="shared" ref="D40" si="160">SUM(D41:D43)</f>
        <v>15.309000000000001</v>
      </c>
      <c r="E40" s="23">
        <f t="shared" ref="E40:AM40" si="161">SUM(E41:E43)</f>
        <v>0</v>
      </c>
      <c r="F40" s="23">
        <f t="shared" si="161"/>
        <v>8.9700000000000006</v>
      </c>
      <c r="G40" s="23">
        <f t="shared" si="161"/>
        <v>0.1</v>
      </c>
      <c r="H40" s="23">
        <f t="shared" si="161"/>
        <v>0</v>
      </c>
      <c r="I40" s="23">
        <f t="shared" si="161"/>
        <v>2.82</v>
      </c>
      <c r="J40" s="23">
        <f t="shared" si="161"/>
        <v>0</v>
      </c>
      <c r="K40" s="24">
        <f t="shared" si="161"/>
        <v>0</v>
      </c>
      <c r="L40" s="23">
        <f t="shared" si="161"/>
        <v>0</v>
      </c>
      <c r="M40" s="23">
        <f t="shared" si="161"/>
        <v>0</v>
      </c>
      <c r="N40" s="23">
        <f t="shared" si="161"/>
        <v>0</v>
      </c>
      <c r="O40" s="23">
        <f t="shared" si="161"/>
        <v>0</v>
      </c>
      <c r="P40" s="23">
        <f t="shared" si="161"/>
        <v>0</v>
      </c>
      <c r="Q40" s="23">
        <f t="shared" si="161"/>
        <v>0</v>
      </c>
      <c r="R40" s="24">
        <f t="shared" si="161"/>
        <v>0</v>
      </c>
      <c r="S40" s="23">
        <f t="shared" si="161"/>
        <v>0</v>
      </c>
      <c r="T40" s="23">
        <f t="shared" si="161"/>
        <v>0</v>
      </c>
      <c r="U40" s="23">
        <f t="shared" si="161"/>
        <v>0</v>
      </c>
      <c r="V40" s="23">
        <f t="shared" si="161"/>
        <v>0</v>
      </c>
      <c r="W40" s="23">
        <f t="shared" si="161"/>
        <v>0</v>
      </c>
      <c r="X40" s="23">
        <f t="shared" si="161"/>
        <v>0</v>
      </c>
      <c r="Y40" s="24">
        <f t="shared" si="161"/>
        <v>0</v>
      </c>
      <c r="Z40" s="23">
        <f t="shared" si="161"/>
        <v>0</v>
      </c>
      <c r="AA40" s="23">
        <f t="shared" si="161"/>
        <v>8.9700000000000006</v>
      </c>
      <c r="AB40" s="23">
        <f t="shared" si="161"/>
        <v>0.1</v>
      </c>
      <c r="AC40" s="23">
        <f t="shared" si="161"/>
        <v>0</v>
      </c>
      <c r="AD40" s="23">
        <f t="shared" si="161"/>
        <v>2.82</v>
      </c>
      <c r="AE40" s="23">
        <f t="shared" si="161"/>
        <v>0</v>
      </c>
      <c r="AF40" s="24">
        <f t="shared" si="161"/>
        <v>0</v>
      </c>
      <c r="AG40" s="23">
        <f t="shared" si="161"/>
        <v>0</v>
      </c>
      <c r="AH40" s="23">
        <f t="shared" si="161"/>
        <v>0</v>
      </c>
      <c r="AI40" s="23">
        <f t="shared" si="161"/>
        <v>0</v>
      </c>
      <c r="AJ40" s="23">
        <f t="shared" si="161"/>
        <v>0</v>
      </c>
      <c r="AK40" s="23">
        <f t="shared" si="161"/>
        <v>0</v>
      </c>
      <c r="AL40" s="23">
        <f t="shared" si="161"/>
        <v>0</v>
      </c>
      <c r="AM40" s="24">
        <f t="shared" si="161"/>
        <v>0</v>
      </c>
      <c r="AN40" s="23">
        <f t="shared" ref="AN40:AT40" si="162">SUM(AN41:AN43)</f>
        <v>0</v>
      </c>
      <c r="AO40" s="23">
        <f t="shared" si="162"/>
        <v>0</v>
      </c>
      <c r="AP40" s="23">
        <f t="shared" si="162"/>
        <v>0</v>
      </c>
      <c r="AQ40" s="23">
        <f t="shared" si="162"/>
        <v>0</v>
      </c>
      <c r="AR40" s="23">
        <f t="shared" si="162"/>
        <v>0</v>
      </c>
      <c r="AS40" s="23">
        <f t="shared" si="162"/>
        <v>0</v>
      </c>
      <c r="AT40" s="24">
        <f t="shared" si="162"/>
        <v>0</v>
      </c>
      <c r="AU40" s="23">
        <f t="shared" ref="AU40:BA40" si="163">SUM(AU41:AU43)</f>
        <v>0</v>
      </c>
      <c r="AV40" s="23">
        <f t="shared" si="163"/>
        <v>0</v>
      </c>
      <c r="AW40" s="23">
        <f t="shared" si="163"/>
        <v>0</v>
      </c>
      <c r="AX40" s="23">
        <f t="shared" si="163"/>
        <v>0</v>
      </c>
      <c r="AY40" s="23">
        <f t="shared" si="163"/>
        <v>0</v>
      </c>
      <c r="AZ40" s="23">
        <f t="shared" si="163"/>
        <v>0</v>
      </c>
      <c r="BA40" s="24">
        <f t="shared" si="163"/>
        <v>0</v>
      </c>
      <c r="BB40" s="23">
        <f t="shared" ref="BB40:BH40" si="164">SUM(BB41:BB43)</f>
        <v>0</v>
      </c>
      <c r="BC40" s="23">
        <f t="shared" si="164"/>
        <v>0</v>
      </c>
      <c r="BD40" s="23">
        <f t="shared" si="164"/>
        <v>0</v>
      </c>
      <c r="BE40" s="23">
        <f t="shared" si="164"/>
        <v>0</v>
      </c>
      <c r="BF40" s="23">
        <f t="shared" si="164"/>
        <v>0</v>
      </c>
      <c r="BG40" s="23">
        <f t="shared" si="164"/>
        <v>0</v>
      </c>
      <c r="BH40" s="24">
        <f t="shared" si="164"/>
        <v>0</v>
      </c>
      <c r="BI40" s="23">
        <f t="shared" ref="BI40:BO40" si="165">SUM(BI41:BI43)</f>
        <v>0</v>
      </c>
      <c r="BJ40" s="23">
        <f t="shared" si="165"/>
        <v>0</v>
      </c>
      <c r="BK40" s="23">
        <f t="shared" si="165"/>
        <v>0</v>
      </c>
      <c r="BL40" s="23">
        <f t="shared" si="165"/>
        <v>0</v>
      </c>
      <c r="BM40" s="23">
        <f t="shared" si="165"/>
        <v>0</v>
      </c>
      <c r="BN40" s="23">
        <f t="shared" si="165"/>
        <v>0</v>
      </c>
      <c r="BO40" s="24">
        <f t="shared" si="165"/>
        <v>0</v>
      </c>
      <c r="BP40" s="23">
        <f t="shared" ref="BP40:BV40" si="166">SUM(BP41:BP43)</f>
        <v>0</v>
      </c>
      <c r="BQ40" s="23">
        <f t="shared" si="166"/>
        <v>0</v>
      </c>
      <c r="BR40" s="23">
        <f t="shared" si="166"/>
        <v>0</v>
      </c>
      <c r="BS40" s="23">
        <f t="shared" si="166"/>
        <v>0</v>
      </c>
      <c r="BT40" s="23">
        <f t="shared" si="166"/>
        <v>0</v>
      </c>
      <c r="BU40" s="23">
        <f t="shared" si="166"/>
        <v>0</v>
      </c>
      <c r="BV40" s="24">
        <f t="shared" si="166"/>
        <v>0</v>
      </c>
      <c r="BW40" s="23">
        <f t="shared" ref="BW40" si="167">SUM(BW41:BW43)</f>
        <v>0</v>
      </c>
      <c r="BX40" s="100">
        <f t="shared" si="8"/>
        <v>0</v>
      </c>
      <c r="BY40" s="23">
        <f t="shared" ref="BY40" si="168">SUM(BY41:BY43)</f>
        <v>0</v>
      </c>
      <c r="BZ40" s="100">
        <f>IF(AO40&gt;0,(IF((SUM(M40,T40)=0), 1,(AO40/SUM(M40,T40)-1))),(IF((SUM(M40,T40)=0), 0,(AO40/SUM(M40,T40)-1))))</f>
        <v>0</v>
      </c>
      <c r="CA40" s="23" t="s">
        <v>513</v>
      </c>
    </row>
    <row r="41" spans="1:79" ht="47.25">
      <c r="A41" s="31" t="s">
        <v>283</v>
      </c>
      <c r="B41" s="73" t="s">
        <v>244</v>
      </c>
      <c r="C41" s="74" t="s">
        <v>245</v>
      </c>
      <c r="D41" s="74">
        <v>6.3390000000000004</v>
      </c>
      <c r="E41" s="35">
        <f t="shared" ref="E41:E43" si="169">SUM(L41,S41,Z41,AG41)</f>
        <v>0</v>
      </c>
      <c r="F41" s="35">
        <f t="shared" ref="F41:F43" si="170">SUM(M41,T41,AA41,AH41)</f>
        <v>0</v>
      </c>
      <c r="G41" s="35">
        <f t="shared" ref="G41:G43" si="171">SUM(N41,U41,AB41,AI41)</f>
        <v>0</v>
      </c>
      <c r="H41" s="35">
        <f t="shared" ref="H41:H43" si="172">SUM(O41,V41,AC41,AJ41)</f>
        <v>0</v>
      </c>
      <c r="I41" s="35">
        <f t="shared" ref="I41:I43" si="173">SUM(P41,W41,AD41,AK41)</f>
        <v>0</v>
      </c>
      <c r="J41" s="35">
        <f t="shared" ref="J41:J43" si="174">SUM(Q41,X41,AE41,AL41)</f>
        <v>0</v>
      </c>
      <c r="K41" s="36">
        <f t="shared" ref="K41:K43" si="175">SUM(R41,Y41,AF41,AM41)</f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77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77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6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v>0</v>
      </c>
      <c r="AL41" s="75">
        <v>0</v>
      </c>
      <c r="AM41" s="76">
        <v>0</v>
      </c>
      <c r="AN41" s="35">
        <f t="shared" si="132"/>
        <v>0</v>
      </c>
      <c r="AO41" s="35">
        <f t="shared" si="133"/>
        <v>0</v>
      </c>
      <c r="AP41" s="35">
        <f t="shared" si="134"/>
        <v>0</v>
      </c>
      <c r="AQ41" s="35">
        <f t="shared" si="135"/>
        <v>0</v>
      </c>
      <c r="AR41" s="35">
        <f t="shared" si="136"/>
        <v>0</v>
      </c>
      <c r="AS41" s="35">
        <f t="shared" si="137"/>
        <v>0</v>
      </c>
      <c r="AT41" s="36">
        <f t="shared" si="138"/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77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77">
        <v>0</v>
      </c>
      <c r="BI41" s="34">
        <v>0</v>
      </c>
      <c r="BJ41" s="34">
        <v>0</v>
      </c>
      <c r="BK41" s="34">
        <v>0</v>
      </c>
      <c r="BL41" s="34">
        <v>0</v>
      </c>
      <c r="BM41" s="34">
        <v>0</v>
      </c>
      <c r="BN41" s="34">
        <v>0</v>
      </c>
      <c r="BO41" s="77">
        <v>0</v>
      </c>
      <c r="BP41" s="34">
        <v>0</v>
      </c>
      <c r="BQ41" s="34">
        <v>0</v>
      </c>
      <c r="BR41" s="34">
        <v>0</v>
      </c>
      <c r="BS41" s="34">
        <v>0</v>
      </c>
      <c r="BT41" s="34">
        <v>0</v>
      </c>
      <c r="BU41" s="34">
        <v>0</v>
      </c>
      <c r="BV41" s="77">
        <v>0</v>
      </c>
      <c r="BW41" s="107">
        <f t="shared" si="139"/>
        <v>0</v>
      </c>
      <c r="BX41" s="37">
        <f t="shared" si="8"/>
        <v>0</v>
      </c>
      <c r="BY41" s="107">
        <f t="shared" si="153"/>
        <v>0</v>
      </c>
      <c r="BZ41" s="37">
        <f t="shared" si="55"/>
        <v>0</v>
      </c>
      <c r="CA41" s="38" t="s">
        <v>515</v>
      </c>
    </row>
    <row r="42" spans="1:79" ht="157.5">
      <c r="A42" s="31" t="s">
        <v>284</v>
      </c>
      <c r="B42" s="73" t="s">
        <v>285</v>
      </c>
      <c r="C42" s="74" t="s">
        <v>286</v>
      </c>
      <c r="D42" s="74">
        <v>8.3780000000000001</v>
      </c>
      <c r="E42" s="35">
        <f t="shared" si="169"/>
        <v>0</v>
      </c>
      <c r="F42" s="35">
        <f t="shared" si="170"/>
        <v>8.3780000000000001</v>
      </c>
      <c r="G42" s="35">
        <f t="shared" si="171"/>
        <v>0.1</v>
      </c>
      <c r="H42" s="35">
        <f t="shared" si="172"/>
        <v>0</v>
      </c>
      <c r="I42" s="35">
        <f t="shared" si="173"/>
        <v>2.5569999999999999</v>
      </c>
      <c r="J42" s="35">
        <f t="shared" si="174"/>
        <v>0</v>
      </c>
      <c r="K42" s="36">
        <f t="shared" si="175"/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77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77">
        <v>0</v>
      </c>
      <c r="Z42" s="34">
        <v>0</v>
      </c>
      <c r="AA42" s="34">
        <v>8.3780000000000001</v>
      </c>
      <c r="AB42" s="34">
        <v>0.1</v>
      </c>
      <c r="AC42" s="34">
        <v>0</v>
      </c>
      <c r="AD42" s="34">
        <v>2.5569999999999999</v>
      </c>
      <c r="AE42" s="34">
        <v>0</v>
      </c>
      <c r="AF42" s="77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77">
        <v>0</v>
      </c>
      <c r="AN42" s="35">
        <f t="shared" si="132"/>
        <v>0</v>
      </c>
      <c r="AO42" s="35">
        <f t="shared" si="133"/>
        <v>0</v>
      </c>
      <c r="AP42" s="35">
        <f t="shared" si="134"/>
        <v>0</v>
      </c>
      <c r="AQ42" s="35">
        <f t="shared" si="135"/>
        <v>0</v>
      </c>
      <c r="AR42" s="35">
        <f t="shared" si="136"/>
        <v>0</v>
      </c>
      <c r="AS42" s="35">
        <f t="shared" si="137"/>
        <v>0</v>
      </c>
      <c r="AT42" s="36">
        <f t="shared" si="138"/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77">
        <v>0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77">
        <v>0</v>
      </c>
      <c r="BI42" s="34">
        <v>0</v>
      </c>
      <c r="BJ42" s="34">
        <v>0</v>
      </c>
      <c r="BK42" s="34">
        <v>0</v>
      </c>
      <c r="BL42" s="34">
        <v>0</v>
      </c>
      <c r="BM42" s="34">
        <v>0</v>
      </c>
      <c r="BN42" s="34">
        <v>0</v>
      </c>
      <c r="BO42" s="77">
        <v>0</v>
      </c>
      <c r="BP42" s="34">
        <v>0</v>
      </c>
      <c r="BQ42" s="34">
        <v>0</v>
      </c>
      <c r="BR42" s="34">
        <v>0</v>
      </c>
      <c r="BS42" s="34">
        <v>0</v>
      </c>
      <c r="BT42" s="34">
        <v>0</v>
      </c>
      <c r="BU42" s="34">
        <v>0</v>
      </c>
      <c r="BV42" s="77">
        <v>0</v>
      </c>
      <c r="BW42" s="107">
        <f t="shared" si="139"/>
        <v>0</v>
      </c>
      <c r="BX42" s="37">
        <f t="shared" si="8"/>
        <v>0</v>
      </c>
      <c r="BY42" s="107">
        <f>SUM(AO42)-SUM(M42,T42)</f>
        <v>0</v>
      </c>
      <c r="BZ42" s="37">
        <f t="shared" ref="BZ42:BZ43" si="176">IF(AO42&gt;0,(IF((SUM(M42,T42)=0), 1,(AO42/SUM(M42,T42)-1))),(IF((SUM(M42,T42)=0), 0,(AO42/SUM(M42,T42)-1))))</f>
        <v>0</v>
      </c>
      <c r="CA42" s="38" t="s">
        <v>514</v>
      </c>
    </row>
    <row r="43" spans="1:79" ht="78.75">
      <c r="A43" s="31" t="s">
        <v>287</v>
      </c>
      <c r="B43" s="73" t="s">
        <v>288</v>
      </c>
      <c r="C43" s="74" t="s">
        <v>289</v>
      </c>
      <c r="D43" s="74">
        <v>0.59199999999999997</v>
      </c>
      <c r="E43" s="35">
        <f t="shared" si="169"/>
        <v>0</v>
      </c>
      <c r="F43" s="35">
        <f t="shared" si="170"/>
        <v>0.59199999999999997</v>
      </c>
      <c r="G43" s="35">
        <f t="shared" si="171"/>
        <v>0</v>
      </c>
      <c r="H43" s="35">
        <f t="shared" si="172"/>
        <v>0</v>
      </c>
      <c r="I43" s="35">
        <f t="shared" si="173"/>
        <v>0.26300000000000001</v>
      </c>
      <c r="J43" s="35">
        <f t="shared" si="174"/>
        <v>0</v>
      </c>
      <c r="K43" s="36">
        <f t="shared" si="175"/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77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77">
        <v>0</v>
      </c>
      <c r="Z43" s="34">
        <v>0</v>
      </c>
      <c r="AA43" s="34">
        <v>0.59199999999999997</v>
      </c>
      <c r="AB43" s="34">
        <v>0</v>
      </c>
      <c r="AC43" s="34">
        <v>0</v>
      </c>
      <c r="AD43" s="34">
        <v>0.26300000000000001</v>
      </c>
      <c r="AE43" s="34">
        <v>0</v>
      </c>
      <c r="AF43" s="77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77">
        <v>0</v>
      </c>
      <c r="AN43" s="35">
        <f t="shared" si="132"/>
        <v>0</v>
      </c>
      <c r="AO43" s="35">
        <f t="shared" si="133"/>
        <v>0</v>
      </c>
      <c r="AP43" s="35">
        <f t="shared" si="134"/>
        <v>0</v>
      </c>
      <c r="AQ43" s="35">
        <f t="shared" si="135"/>
        <v>0</v>
      </c>
      <c r="AR43" s="35">
        <f t="shared" si="136"/>
        <v>0</v>
      </c>
      <c r="AS43" s="35">
        <f t="shared" si="137"/>
        <v>0</v>
      </c>
      <c r="AT43" s="36">
        <f t="shared" si="138"/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77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77">
        <v>0</v>
      </c>
      <c r="BI43" s="34">
        <v>0</v>
      </c>
      <c r="BJ43" s="34">
        <v>0</v>
      </c>
      <c r="BK43" s="34">
        <v>0</v>
      </c>
      <c r="BL43" s="34">
        <v>0</v>
      </c>
      <c r="BM43" s="34">
        <v>0</v>
      </c>
      <c r="BN43" s="34">
        <v>0</v>
      </c>
      <c r="BO43" s="77">
        <v>0</v>
      </c>
      <c r="BP43" s="34">
        <v>0</v>
      </c>
      <c r="BQ43" s="34">
        <v>0</v>
      </c>
      <c r="BR43" s="34">
        <v>0</v>
      </c>
      <c r="BS43" s="34">
        <v>0</v>
      </c>
      <c r="BT43" s="34">
        <v>0</v>
      </c>
      <c r="BU43" s="34">
        <v>0</v>
      </c>
      <c r="BV43" s="77">
        <v>0</v>
      </c>
      <c r="BW43" s="107">
        <f t="shared" si="139"/>
        <v>0</v>
      </c>
      <c r="BX43" s="37">
        <f t="shared" si="8"/>
        <v>0</v>
      </c>
      <c r="BY43" s="107">
        <f>SUM(AO43)-SUM(M43,T43)</f>
        <v>0</v>
      </c>
      <c r="BZ43" s="37">
        <f t="shared" si="176"/>
        <v>0</v>
      </c>
      <c r="CA43" s="38" t="s">
        <v>514</v>
      </c>
    </row>
    <row r="44" spans="1:79" ht="63">
      <c r="A44" s="68" t="s">
        <v>290</v>
      </c>
      <c r="B44" s="69" t="s">
        <v>291</v>
      </c>
      <c r="C44" s="70" t="s">
        <v>100</v>
      </c>
      <c r="D44" s="105">
        <f t="shared" ref="D44:AM44" si="177">SUM(D45)</f>
        <v>0</v>
      </c>
      <c r="E44" s="105">
        <f t="shared" si="177"/>
        <v>0</v>
      </c>
      <c r="F44" s="105">
        <f t="shared" si="177"/>
        <v>0</v>
      </c>
      <c r="G44" s="105">
        <f t="shared" si="177"/>
        <v>0</v>
      </c>
      <c r="H44" s="105">
        <f t="shared" si="177"/>
        <v>0</v>
      </c>
      <c r="I44" s="105">
        <f t="shared" si="177"/>
        <v>0</v>
      </c>
      <c r="J44" s="105">
        <f t="shared" si="177"/>
        <v>0</v>
      </c>
      <c r="K44" s="71">
        <f t="shared" si="177"/>
        <v>0</v>
      </c>
      <c r="L44" s="105">
        <f t="shared" si="177"/>
        <v>0</v>
      </c>
      <c r="M44" s="105">
        <f t="shared" si="177"/>
        <v>0</v>
      </c>
      <c r="N44" s="105">
        <f t="shared" si="177"/>
        <v>0</v>
      </c>
      <c r="O44" s="105">
        <f t="shared" si="177"/>
        <v>0</v>
      </c>
      <c r="P44" s="105">
        <f t="shared" si="177"/>
        <v>0</v>
      </c>
      <c r="Q44" s="105">
        <f t="shared" si="177"/>
        <v>0</v>
      </c>
      <c r="R44" s="71">
        <f t="shared" si="177"/>
        <v>0</v>
      </c>
      <c r="S44" s="105">
        <f t="shared" si="177"/>
        <v>0</v>
      </c>
      <c r="T44" s="105">
        <f t="shared" si="177"/>
        <v>0</v>
      </c>
      <c r="U44" s="105">
        <f t="shared" si="177"/>
        <v>0</v>
      </c>
      <c r="V44" s="105">
        <f t="shared" si="177"/>
        <v>0</v>
      </c>
      <c r="W44" s="105">
        <f t="shared" si="177"/>
        <v>0</v>
      </c>
      <c r="X44" s="105">
        <f t="shared" si="177"/>
        <v>0</v>
      </c>
      <c r="Y44" s="71">
        <f t="shared" si="177"/>
        <v>0</v>
      </c>
      <c r="Z44" s="105">
        <f t="shared" si="177"/>
        <v>0</v>
      </c>
      <c r="AA44" s="105">
        <f t="shared" si="177"/>
        <v>0</v>
      </c>
      <c r="AB44" s="105">
        <f t="shared" si="177"/>
        <v>0</v>
      </c>
      <c r="AC44" s="105">
        <f t="shared" si="177"/>
        <v>0</v>
      </c>
      <c r="AD44" s="105">
        <f t="shared" si="177"/>
        <v>0</v>
      </c>
      <c r="AE44" s="105">
        <f t="shared" si="177"/>
        <v>0</v>
      </c>
      <c r="AF44" s="71">
        <f t="shared" si="177"/>
        <v>0</v>
      </c>
      <c r="AG44" s="105">
        <f t="shared" si="177"/>
        <v>0</v>
      </c>
      <c r="AH44" s="105">
        <f t="shared" si="177"/>
        <v>0</v>
      </c>
      <c r="AI44" s="105">
        <f t="shared" si="177"/>
        <v>0</v>
      </c>
      <c r="AJ44" s="105">
        <f t="shared" si="177"/>
        <v>0</v>
      </c>
      <c r="AK44" s="105">
        <f t="shared" si="177"/>
        <v>0</v>
      </c>
      <c r="AL44" s="105">
        <f t="shared" si="177"/>
        <v>0</v>
      </c>
      <c r="AM44" s="71">
        <f t="shared" si="177"/>
        <v>0</v>
      </c>
      <c r="AN44" s="105">
        <f t="shared" ref="AN44:AT44" si="178">SUM(AN45)</f>
        <v>0</v>
      </c>
      <c r="AO44" s="105">
        <f t="shared" si="178"/>
        <v>0</v>
      </c>
      <c r="AP44" s="105">
        <f t="shared" si="178"/>
        <v>0</v>
      </c>
      <c r="AQ44" s="105">
        <f t="shared" si="178"/>
        <v>0</v>
      </c>
      <c r="AR44" s="105">
        <f t="shared" si="178"/>
        <v>0</v>
      </c>
      <c r="AS44" s="105">
        <f t="shared" si="178"/>
        <v>0</v>
      </c>
      <c r="AT44" s="71">
        <f t="shared" si="178"/>
        <v>0</v>
      </c>
      <c r="AU44" s="105">
        <f t="shared" ref="AU44:BA44" si="179">SUM(AU45)</f>
        <v>0</v>
      </c>
      <c r="AV44" s="105">
        <f t="shared" si="179"/>
        <v>0</v>
      </c>
      <c r="AW44" s="105">
        <f t="shared" si="179"/>
        <v>0</v>
      </c>
      <c r="AX44" s="105">
        <f t="shared" si="179"/>
        <v>0</v>
      </c>
      <c r="AY44" s="105">
        <f t="shared" si="179"/>
        <v>0</v>
      </c>
      <c r="AZ44" s="105">
        <f t="shared" si="179"/>
        <v>0</v>
      </c>
      <c r="BA44" s="71">
        <f t="shared" si="179"/>
        <v>0</v>
      </c>
      <c r="BB44" s="105">
        <f t="shared" ref="BB44:BH44" si="180">SUM(BB45)</f>
        <v>0</v>
      </c>
      <c r="BC44" s="105">
        <f t="shared" si="180"/>
        <v>0</v>
      </c>
      <c r="BD44" s="105">
        <f t="shared" si="180"/>
        <v>0</v>
      </c>
      <c r="BE44" s="105">
        <f t="shared" si="180"/>
        <v>0</v>
      </c>
      <c r="BF44" s="105">
        <f t="shared" si="180"/>
        <v>0</v>
      </c>
      <c r="BG44" s="105">
        <f t="shared" si="180"/>
        <v>0</v>
      </c>
      <c r="BH44" s="71">
        <f t="shared" si="180"/>
        <v>0</v>
      </c>
      <c r="BI44" s="105">
        <f t="shared" ref="BI44:BO44" si="181">SUM(BI45)</f>
        <v>0</v>
      </c>
      <c r="BJ44" s="105">
        <f t="shared" si="181"/>
        <v>0</v>
      </c>
      <c r="BK44" s="105">
        <f t="shared" si="181"/>
        <v>0</v>
      </c>
      <c r="BL44" s="105">
        <f t="shared" si="181"/>
        <v>0</v>
      </c>
      <c r="BM44" s="105">
        <f t="shared" si="181"/>
        <v>0</v>
      </c>
      <c r="BN44" s="105">
        <f t="shared" si="181"/>
        <v>0</v>
      </c>
      <c r="BO44" s="71">
        <f t="shared" si="181"/>
        <v>0</v>
      </c>
      <c r="BP44" s="105">
        <f t="shared" ref="BP44:BY44" si="182">SUM(BP45)</f>
        <v>0</v>
      </c>
      <c r="BQ44" s="105">
        <f t="shared" si="182"/>
        <v>0</v>
      </c>
      <c r="BR44" s="105">
        <f t="shared" si="182"/>
        <v>0</v>
      </c>
      <c r="BS44" s="105">
        <f t="shared" si="182"/>
        <v>0</v>
      </c>
      <c r="BT44" s="105">
        <f t="shared" si="182"/>
        <v>0</v>
      </c>
      <c r="BU44" s="105">
        <f t="shared" si="182"/>
        <v>0</v>
      </c>
      <c r="BV44" s="71">
        <f t="shared" si="182"/>
        <v>0</v>
      </c>
      <c r="BW44" s="105">
        <f t="shared" si="182"/>
        <v>0</v>
      </c>
      <c r="BX44" s="98">
        <f t="shared" si="8"/>
        <v>0</v>
      </c>
      <c r="BY44" s="105">
        <f t="shared" si="182"/>
        <v>0</v>
      </c>
      <c r="BZ44" s="98">
        <f t="shared" si="55"/>
        <v>0</v>
      </c>
      <c r="CA44" s="72" t="s">
        <v>513</v>
      </c>
    </row>
    <row r="45" spans="1:79">
      <c r="A45" s="54" t="s">
        <v>101</v>
      </c>
      <c r="B45" s="54" t="s">
        <v>101</v>
      </c>
      <c r="C45" s="54" t="s">
        <v>101</v>
      </c>
      <c r="D45" s="110">
        <v>0</v>
      </c>
      <c r="E45" s="35">
        <f t="shared" ref="E45" si="183">L45+S45+Z45+AG45</f>
        <v>0</v>
      </c>
      <c r="F45" s="35">
        <f t="shared" ref="F45" si="184">M45+T45+AA45+AH45</f>
        <v>0</v>
      </c>
      <c r="G45" s="35">
        <f t="shared" ref="G45" si="185">N45+U45+AB45+AI45</f>
        <v>0</v>
      </c>
      <c r="H45" s="35">
        <f t="shared" ref="H45" si="186">O45+V45+AC45+AJ45</f>
        <v>0</v>
      </c>
      <c r="I45" s="35">
        <f t="shared" ref="I45" si="187">P45+W45+AD45+AK45</f>
        <v>0</v>
      </c>
      <c r="J45" s="35">
        <f t="shared" ref="J45" si="188">Q45+X45+AE45+AL45</f>
        <v>0</v>
      </c>
      <c r="K45" s="36">
        <f t="shared" ref="K45" si="189">R45+Y45+AF45+AM45</f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77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77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77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77">
        <v>0</v>
      </c>
      <c r="AN45" s="35">
        <f t="shared" si="132"/>
        <v>0</v>
      </c>
      <c r="AO45" s="35">
        <f t="shared" si="133"/>
        <v>0</v>
      </c>
      <c r="AP45" s="35">
        <f t="shared" si="134"/>
        <v>0</v>
      </c>
      <c r="AQ45" s="35">
        <f t="shared" si="135"/>
        <v>0</v>
      </c>
      <c r="AR45" s="35">
        <f t="shared" si="136"/>
        <v>0</v>
      </c>
      <c r="AS45" s="35">
        <f t="shared" si="137"/>
        <v>0</v>
      </c>
      <c r="AT45" s="36">
        <f t="shared" si="138"/>
        <v>0</v>
      </c>
      <c r="AU45" s="34">
        <v>0</v>
      </c>
      <c r="AV45" s="34">
        <v>0</v>
      </c>
      <c r="AW45" s="34">
        <v>0</v>
      </c>
      <c r="AX45" s="34">
        <v>0</v>
      </c>
      <c r="AY45" s="34">
        <v>0</v>
      </c>
      <c r="AZ45" s="34">
        <v>0</v>
      </c>
      <c r="BA45" s="77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77">
        <v>0</v>
      </c>
      <c r="BI45" s="34">
        <v>0</v>
      </c>
      <c r="BJ45" s="34">
        <v>0</v>
      </c>
      <c r="BK45" s="34">
        <v>0</v>
      </c>
      <c r="BL45" s="34">
        <v>0</v>
      </c>
      <c r="BM45" s="34">
        <v>0</v>
      </c>
      <c r="BN45" s="34">
        <v>0</v>
      </c>
      <c r="BO45" s="77">
        <v>0</v>
      </c>
      <c r="BP45" s="34">
        <v>0</v>
      </c>
      <c r="BQ45" s="34">
        <v>0</v>
      </c>
      <c r="BR45" s="34">
        <v>0</v>
      </c>
      <c r="BS45" s="34">
        <v>0</v>
      </c>
      <c r="BT45" s="34">
        <v>0</v>
      </c>
      <c r="BU45" s="34">
        <v>0</v>
      </c>
      <c r="BV45" s="77">
        <v>0</v>
      </c>
      <c r="BW45" s="107">
        <f t="shared" si="139"/>
        <v>0</v>
      </c>
      <c r="BX45" s="37">
        <f t="shared" si="8"/>
        <v>0</v>
      </c>
      <c r="BY45" s="107">
        <f t="shared" si="153"/>
        <v>0</v>
      </c>
      <c r="BZ45" s="37">
        <f t="shared" si="55"/>
        <v>0</v>
      </c>
      <c r="CA45" s="38" t="s">
        <v>515</v>
      </c>
    </row>
    <row r="46" spans="1:79" ht="47.25">
      <c r="A46" s="63" t="s">
        <v>292</v>
      </c>
      <c r="B46" s="64" t="s">
        <v>293</v>
      </c>
      <c r="C46" s="65" t="s">
        <v>100</v>
      </c>
      <c r="D46" s="66">
        <f t="shared" ref="D46" si="190">SUM(D47,D49)</f>
        <v>0</v>
      </c>
      <c r="E46" s="66">
        <f t="shared" ref="E46:AM46" si="191">SUM(E47,E49)</f>
        <v>0</v>
      </c>
      <c r="F46" s="66">
        <f t="shared" si="191"/>
        <v>0</v>
      </c>
      <c r="G46" s="66">
        <f t="shared" si="191"/>
        <v>0</v>
      </c>
      <c r="H46" s="66">
        <f t="shared" si="191"/>
        <v>0</v>
      </c>
      <c r="I46" s="66">
        <f t="shared" si="191"/>
        <v>0</v>
      </c>
      <c r="J46" s="66">
        <f t="shared" si="191"/>
        <v>0</v>
      </c>
      <c r="K46" s="67">
        <f t="shared" si="191"/>
        <v>0</v>
      </c>
      <c r="L46" s="66">
        <f t="shared" si="191"/>
        <v>0</v>
      </c>
      <c r="M46" s="66">
        <f t="shared" si="191"/>
        <v>0</v>
      </c>
      <c r="N46" s="66">
        <f t="shared" si="191"/>
        <v>0</v>
      </c>
      <c r="O46" s="66">
        <f t="shared" si="191"/>
        <v>0</v>
      </c>
      <c r="P46" s="66">
        <f t="shared" si="191"/>
        <v>0</v>
      </c>
      <c r="Q46" s="66">
        <f t="shared" si="191"/>
        <v>0</v>
      </c>
      <c r="R46" s="67">
        <f t="shared" si="191"/>
        <v>0</v>
      </c>
      <c r="S46" s="66">
        <f t="shared" si="191"/>
        <v>0</v>
      </c>
      <c r="T46" s="66">
        <f t="shared" si="191"/>
        <v>0</v>
      </c>
      <c r="U46" s="66">
        <f t="shared" si="191"/>
        <v>0</v>
      </c>
      <c r="V46" s="66">
        <f t="shared" si="191"/>
        <v>0</v>
      </c>
      <c r="W46" s="66">
        <f t="shared" si="191"/>
        <v>0</v>
      </c>
      <c r="X46" s="66">
        <f t="shared" si="191"/>
        <v>0</v>
      </c>
      <c r="Y46" s="67">
        <f t="shared" si="191"/>
        <v>0</v>
      </c>
      <c r="Z46" s="66">
        <f t="shared" si="191"/>
        <v>0</v>
      </c>
      <c r="AA46" s="66">
        <f t="shared" si="191"/>
        <v>0</v>
      </c>
      <c r="AB46" s="66">
        <f t="shared" si="191"/>
        <v>0</v>
      </c>
      <c r="AC46" s="66">
        <f t="shared" si="191"/>
        <v>0</v>
      </c>
      <c r="AD46" s="66">
        <f t="shared" si="191"/>
        <v>0</v>
      </c>
      <c r="AE46" s="66">
        <f t="shared" si="191"/>
        <v>0</v>
      </c>
      <c r="AF46" s="67">
        <f t="shared" si="191"/>
        <v>0</v>
      </c>
      <c r="AG46" s="66">
        <f t="shared" si="191"/>
        <v>0</v>
      </c>
      <c r="AH46" s="66">
        <f t="shared" si="191"/>
        <v>0</v>
      </c>
      <c r="AI46" s="66">
        <f t="shared" si="191"/>
        <v>0</v>
      </c>
      <c r="AJ46" s="66">
        <f t="shared" si="191"/>
        <v>0</v>
      </c>
      <c r="AK46" s="66">
        <f t="shared" si="191"/>
        <v>0</v>
      </c>
      <c r="AL46" s="66">
        <f t="shared" si="191"/>
        <v>0</v>
      </c>
      <c r="AM46" s="67">
        <f t="shared" si="191"/>
        <v>0</v>
      </c>
      <c r="AN46" s="66">
        <f t="shared" ref="AN46:AT46" si="192">SUM(AN47,AN49)</f>
        <v>0</v>
      </c>
      <c r="AO46" s="66">
        <f t="shared" si="192"/>
        <v>0</v>
      </c>
      <c r="AP46" s="66">
        <f t="shared" si="192"/>
        <v>0</v>
      </c>
      <c r="AQ46" s="66">
        <f t="shared" si="192"/>
        <v>0</v>
      </c>
      <c r="AR46" s="66">
        <f t="shared" si="192"/>
        <v>0</v>
      </c>
      <c r="AS46" s="66">
        <f t="shared" si="192"/>
        <v>0</v>
      </c>
      <c r="AT46" s="67">
        <f t="shared" si="192"/>
        <v>0</v>
      </c>
      <c r="AU46" s="66">
        <f t="shared" ref="AU46:BA46" si="193">SUM(AU47,AU49)</f>
        <v>0</v>
      </c>
      <c r="AV46" s="66">
        <f t="shared" si="193"/>
        <v>0</v>
      </c>
      <c r="AW46" s="66">
        <f t="shared" si="193"/>
        <v>0</v>
      </c>
      <c r="AX46" s="66">
        <f t="shared" si="193"/>
        <v>0</v>
      </c>
      <c r="AY46" s="66">
        <f t="shared" si="193"/>
        <v>0</v>
      </c>
      <c r="AZ46" s="66">
        <f t="shared" si="193"/>
        <v>0</v>
      </c>
      <c r="BA46" s="67">
        <f t="shared" si="193"/>
        <v>0</v>
      </c>
      <c r="BB46" s="66">
        <f t="shared" ref="BB46:BH46" si="194">SUM(BB47,BB49)</f>
        <v>0</v>
      </c>
      <c r="BC46" s="66">
        <f t="shared" si="194"/>
        <v>0</v>
      </c>
      <c r="BD46" s="66">
        <f t="shared" si="194"/>
        <v>0</v>
      </c>
      <c r="BE46" s="66">
        <f t="shared" si="194"/>
        <v>0</v>
      </c>
      <c r="BF46" s="66">
        <f t="shared" si="194"/>
        <v>0</v>
      </c>
      <c r="BG46" s="66">
        <f t="shared" si="194"/>
        <v>0</v>
      </c>
      <c r="BH46" s="67">
        <f t="shared" si="194"/>
        <v>0</v>
      </c>
      <c r="BI46" s="66">
        <f t="shared" ref="BI46:BO46" si="195">SUM(BI47,BI49)</f>
        <v>0</v>
      </c>
      <c r="BJ46" s="66">
        <f t="shared" si="195"/>
        <v>0</v>
      </c>
      <c r="BK46" s="66">
        <f t="shared" si="195"/>
        <v>0</v>
      </c>
      <c r="BL46" s="66">
        <f t="shared" si="195"/>
        <v>0</v>
      </c>
      <c r="BM46" s="66">
        <f t="shared" si="195"/>
        <v>0</v>
      </c>
      <c r="BN46" s="66">
        <f t="shared" si="195"/>
        <v>0</v>
      </c>
      <c r="BO46" s="67">
        <f t="shared" si="195"/>
        <v>0</v>
      </c>
      <c r="BP46" s="66">
        <f t="shared" ref="BP46:BV46" si="196">SUM(BP47,BP49)</f>
        <v>0</v>
      </c>
      <c r="BQ46" s="66">
        <f t="shared" si="196"/>
        <v>0</v>
      </c>
      <c r="BR46" s="66">
        <f t="shared" si="196"/>
        <v>0</v>
      </c>
      <c r="BS46" s="66">
        <f t="shared" si="196"/>
        <v>0</v>
      </c>
      <c r="BT46" s="66">
        <f t="shared" si="196"/>
        <v>0</v>
      </c>
      <c r="BU46" s="66">
        <f t="shared" si="196"/>
        <v>0</v>
      </c>
      <c r="BV46" s="67">
        <f t="shared" si="196"/>
        <v>0</v>
      </c>
      <c r="BW46" s="66">
        <f t="shared" ref="BW46" si="197">SUM(BW47,BW49)</f>
        <v>0</v>
      </c>
      <c r="BX46" s="101">
        <f t="shared" si="8"/>
        <v>0</v>
      </c>
      <c r="BY46" s="66">
        <f t="shared" ref="BY46" si="198">SUM(BY47,BY49)</f>
        <v>0</v>
      </c>
      <c r="BZ46" s="101">
        <f t="shared" si="55"/>
        <v>0</v>
      </c>
      <c r="CA46" s="66" t="s">
        <v>513</v>
      </c>
    </row>
    <row r="47" spans="1:79" ht="78.75">
      <c r="A47" s="68" t="s">
        <v>294</v>
      </c>
      <c r="B47" s="69" t="s">
        <v>295</v>
      </c>
      <c r="C47" s="70" t="s">
        <v>100</v>
      </c>
      <c r="D47" s="105">
        <f t="shared" ref="D47:AM47" si="199">SUM(D48)</f>
        <v>0</v>
      </c>
      <c r="E47" s="105">
        <f t="shared" si="199"/>
        <v>0</v>
      </c>
      <c r="F47" s="105">
        <f t="shared" si="199"/>
        <v>0</v>
      </c>
      <c r="G47" s="105">
        <f t="shared" si="199"/>
        <v>0</v>
      </c>
      <c r="H47" s="105">
        <f t="shared" si="199"/>
        <v>0</v>
      </c>
      <c r="I47" s="105">
        <f t="shared" si="199"/>
        <v>0</v>
      </c>
      <c r="J47" s="105">
        <f t="shared" si="199"/>
        <v>0</v>
      </c>
      <c r="K47" s="71">
        <f t="shared" si="199"/>
        <v>0</v>
      </c>
      <c r="L47" s="105">
        <f t="shared" si="199"/>
        <v>0</v>
      </c>
      <c r="M47" s="105">
        <f t="shared" si="199"/>
        <v>0</v>
      </c>
      <c r="N47" s="105">
        <f t="shared" si="199"/>
        <v>0</v>
      </c>
      <c r="O47" s="105">
        <f t="shared" si="199"/>
        <v>0</v>
      </c>
      <c r="P47" s="105">
        <f t="shared" si="199"/>
        <v>0</v>
      </c>
      <c r="Q47" s="105">
        <f t="shared" si="199"/>
        <v>0</v>
      </c>
      <c r="R47" s="71">
        <f t="shared" si="199"/>
        <v>0</v>
      </c>
      <c r="S47" s="105">
        <f t="shared" si="199"/>
        <v>0</v>
      </c>
      <c r="T47" s="105">
        <f t="shared" si="199"/>
        <v>0</v>
      </c>
      <c r="U47" s="105">
        <f t="shared" si="199"/>
        <v>0</v>
      </c>
      <c r="V47" s="105">
        <f t="shared" si="199"/>
        <v>0</v>
      </c>
      <c r="W47" s="105">
        <f t="shared" si="199"/>
        <v>0</v>
      </c>
      <c r="X47" s="105">
        <f t="shared" si="199"/>
        <v>0</v>
      </c>
      <c r="Y47" s="71">
        <f t="shared" si="199"/>
        <v>0</v>
      </c>
      <c r="Z47" s="105">
        <f t="shared" si="199"/>
        <v>0</v>
      </c>
      <c r="AA47" s="105">
        <f t="shared" si="199"/>
        <v>0</v>
      </c>
      <c r="AB47" s="105">
        <f t="shared" si="199"/>
        <v>0</v>
      </c>
      <c r="AC47" s="105">
        <f t="shared" si="199"/>
        <v>0</v>
      </c>
      <c r="AD47" s="105">
        <f t="shared" si="199"/>
        <v>0</v>
      </c>
      <c r="AE47" s="105">
        <f t="shared" si="199"/>
        <v>0</v>
      </c>
      <c r="AF47" s="71">
        <f t="shared" si="199"/>
        <v>0</v>
      </c>
      <c r="AG47" s="105">
        <f t="shared" si="199"/>
        <v>0</v>
      </c>
      <c r="AH47" s="105">
        <f t="shared" si="199"/>
        <v>0</v>
      </c>
      <c r="AI47" s="105">
        <f t="shared" si="199"/>
        <v>0</v>
      </c>
      <c r="AJ47" s="105">
        <f t="shared" si="199"/>
        <v>0</v>
      </c>
      <c r="AK47" s="105">
        <f t="shared" si="199"/>
        <v>0</v>
      </c>
      <c r="AL47" s="105">
        <f t="shared" si="199"/>
        <v>0</v>
      </c>
      <c r="AM47" s="71">
        <f t="shared" si="199"/>
        <v>0</v>
      </c>
      <c r="AN47" s="105">
        <f t="shared" ref="AN47:AT47" si="200">SUM(AN48)</f>
        <v>0</v>
      </c>
      <c r="AO47" s="105">
        <f t="shared" si="200"/>
        <v>0</v>
      </c>
      <c r="AP47" s="105">
        <f t="shared" si="200"/>
        <v>0</v>
      </c>
      <c r="AQ47" s="105">
        <f t="shared" si="200"/>
        <v>0</v>
      </c>
      <c r="AR47" s="105">
        <f t="shared" si="200"/>
        <v>0</v>
      </c>
      <c r="AS47" s="105">
        <f t="shared" si="200"/>
        <v>0</v>
      </c>
      <c r="AT47" s="71">
        <f t="shared" si="200"/>
        <v>0</v>
      </c>
      <c r="AU47" s="105">
        <f t="shared" ref="AU47:BA47" si="201">SUM(AU48)</f>
        <v>0</v>
      </c>
      <c r="AV47" s="105">
        <f t="shared" si="201"/>
        <v>0</v>
      </c>
      <c r="AW47" s="105">
        <f t="shared" si="201"/>
        <v>0</v>
      </c>
      <c r="AX47" s="105">
        <f t="shared" si="201"/>
        <v>0</v>
      </c>
      <c r="AY47" s="105">
        <f t="shared" si="201"/>
        <v>0</v>
      </c>
      <c r="AZ47" s="105">
        <f t="shared" si="201"/>
        <v>0</v>
      </c>
      <c r="BA47" s="71">
        <f t="shared" si="201"/>
        <v>0</v>
      </c>
      <c r="BB47" s="105">
        <f t="shared" ref="BB47:BH47" si="202">SUM(BB48)</f>
        <v>0</v>
      </c>
      <c r="BC47" s="105">
        <f t="shared" si="202"/>
        <v>0</v>
      </c>
      <c r="BD47" s="105">
        <f t="shared" si="202"/>
        <v>0</v>
      </c>
      <c r="BE47" s="105">
        <f t="shared" si="202"/>
        <v>0</v>
      </c>
      <c r="BF47" s="105">
        <f t="shared" si="202"/>
        <v>0</v>
      </c>
      <c r="BG47" s="105">
        <f t="shared" si="202"/>
        <v>0</v>
      </c>
      <c r="BH47" s="71">
        <f t="shared" si="202"/>
        <v>0</v>
      </c>
      <c r="BI47" s="105">
        <f t="shared" ref="BI47:BO47" si="203">SUM(BI48)</f>
        <v>0</v>
      </c>
      <c r="BJ47" s="105">
        <f t="shared" si="203"/>
        <v>0</v>
      </c>
      <c r="BK47" s="105">
        <f t="shared" si="203"/>
        <v>0</v>
      </c>
      <c r="BL47" s="105">
        <f t="shared" si="203"/>
        <v>0</v>
      </c>
      <c r="BM47" s="105">
        <f t="shared" si="203"/>
        <v>0</v>
      </c>
      <c r="BN47" s="105">
        <f t="shared" si="203"/>
        <v>0</v>
      </c>
      <c r="BO47" s="71">
        <f t="shared" si="203"/>
        <v>0</v>
      </c>
      <c r="BP47" s="105">
        <f t="shared" ref="BP47:BY47" si="204">SUM(BP48)</f>
        <v>0</v>
      </c>
      <c r="BQ47" s="105">
        <f t="shared" si="204"/>
        <v>0</v>
      </c>
      <c r="BR47" s="105">
        <f t="shared" si="204"/>
        <v>0</v>
      </c>
      <c r="BS47" s="105">
        <f t="shared" si="204"/>
        <v>0</v>
      </c>
      <c r="BT47" s="105">
        <f t="shared" si="204"/>
        <v>0</v>
      </c>
      <c r="BU47" s="105">
        <f t="shared" si="204"/>
        <v>0</v>
      </c>
      <c r="BV47" s="71">
        <f t="shared" si="204"/>
        <v>0</v>
      </c>
      <c r="BW47" s="105">
        <f t="shared" si="204"/>
        <v>0</v>
      </c>
      <c r="BX47" s="98">
        <f t="shared" si="8"/>
        <v>0</v>
      </c>
      <c r="BY47" s="105">
        <f t="shared" si="204"/>
        <v>0</v>
      </c>
      <c r="BZ47" s="98">
        <f t="shared" si="55"/>
        <v>0</v>
      </c>
      <c r="CA47" s="72" t="s">
        <v>513</v>
      </c>
    </row>
    <row r="48" spans="1:79">
      <c r="A48" s="54" t="s">
        <v>101</v>
      </c>
      <c r="B48" s="54" t="s">
        <v>101</v>
      </c>
      <c r="C48" s="54" t="s">
        <v>101</v>
      </c>
      <c r="D48" s="110">
        <v>0</v>
      </c>
      <c r="E48" s="35">
        <f t="shared" ref="E48" si="205">L48+S48+Z48+AG48</f>
        <v>0</v>
      </c>
      <c r="F48" s="35">
        <f t="shared" ref="F48" si="206">M48+T48+AA48+AH48</f>
        <v>0</v>
      </c>
      <c r="G48" s="35">
        <f t="shared" ref="G48" si="207">N48+U48+AB48+AI48</f>
        <v>0</v>
      </c>
      <c r="H48" s="35">
        <f t="shared" ref="H48" si="208">O48+V48+AC48+AJ48</f>
        <v>0</v>
      </c>
      <c r="I48" s="35">
        <f t="shared" ref="I48" si="209">P48+W48+AD48+AK48</f>
        <v>0</v>
      </c>
      <c r="J48" s="35">
        <f t="shared" ref="J48" si="210">Q48+X48+AE48+AL48</f>
        <v>0</v>
      </c>
      <c r="K48" s="36">
        <f t="shared" ref="K48" si="211">R48+Y48+AF48+AM48</f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77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77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77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77">
        <v>0</v>
      </c>
      <c r="AN48" s="35">
        <f t="shared" si="132"/>
        <v>0</v>
      </c>
      <c r="AO48" s="35">
        <f t="shared" si="133"/>
        <v>0</v>
      </c>
      <c r="AP48" s="35">
        <f t="shared" si="134"/>
        <v>0</v>
      </c>
      <c r="AQ48" s="35">
        <f t="shared" si="135"/>
        <v>0</v>
      </c>
      <c r="AR48" s="35">
        <f t="shared" si="136"/>
        <v>0</v>
      </c>
      <c r="AS48" s="35">
        <f t="shared" si="137"/>
        <v>0</v>
      </c>
      <c r="AT48" s="36">
        <f t="shared" si="138"/>
        <v>0</v>
      </c>
      <c r="AU48" s="34">
        <v>0</v>
      </c>
      <c r="AV48" s="34">
        <v>0</v>
      </c>
      <c r="AW48" s="34">
        <v>0</v>
      </c>
      <c r="AX48" s="34">
        <v>0</v>
      </c>
      <c r="AY48" s="34">
        <v>0</v>
      </c>
      <c r="AZ48" s="34">
        <v>0</v>
      </c>
      <c r="BA48" s="77">
        <v>0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0</v>
      </c>
      <c r="BH48" s="77">
        <v>0</v>
      </c>
      <c r="BI48" s="34">
        <v>0</v>
      </c>
      <c r="BJ48" s="34">
        <v>0</v>
      </c>
      <c r="BK48" s="34">
        <v>0</v>
      </c>
      <c r="BL48" s="34">
        <v>0</v>
      </c>
      <c r="BM48" s="34">
        <v>0</v>
      </c>
      <c r="BN48" s="34">
        <v>0</v>
      </c>
      <c r="BO48" s="77">
        <v>0</v>
      </c>
      <c r="BP48" s="34">
        <v>0</v>
      </c>
      <c r="BQ48" s="34">
        <v>0</v>
      </c>
      <c r="BR48" s="34">
        <v>0</v>
      </c>
      <c r="BS48" s="34">
        <v>0</v>
      </c>
      <c r="BT48" s="34">
        <v>0</v>
      </c>
      <c r="BU48" s="34">
        <v>0</v>
      </c>
      <c r="BV48" s="77">
        <v>0</v>
      </c>
      <c r="BW48" s="107">
        <f t="shared" si="139"/>
        <v>0</v>
      </c>
      <c r="BX48" s="37">
        <f t="shared" si="8"/>
        <v>0</v>
      </c>
      <c r="BY48" s="107">
        <f t="shared" si="153"/>
        <v>0</v>
      </c>
      <c r="BZ48" s="37">
        <f t="shared" si="55"/>
        <v>0</v>
      </c>
      <c r="CA48" s="38" t="s">
        <v>515</v>
      </c>
    </row>
    <row r="49" spans="1:79" ht="63">
      <c r="A49" s="68" t="s">
        <v>296</v>
      </c>
      <c r="B49" s="69" t="s">
        <v>297</v>
      </c>
      <c r="C49" s="70" t="s">
        <v>100</v>
      </c>
      <c r="D49" s="105">
        <f t="shared" ref="D49:AM49" si="212">SUM(D50)</f>
        <v>0</v>
      </c>
      <c r="E49" s="105">
        <f t="shared" si="212"/>
        <v>0</v>
      </c>
      <c r="F49" s="105">
        <f t="shared" si="212"/>
        <v>0</v>
      </c>
      <c r="G49" s="105">
        <f t="shared" si="212"/>
        <v>0</v>
      </c>
      <c r="H49" s="105">
        <f t="shared" si="212"/>
        <v>0</v>
      </c>
      <c r="I49" s="105">
        <f t="shared" si="212"/>
        <v>0</v>
      </c>
      <c r="J49" s="105">
        <f t="shared" si="212"/>
        <v>0</v>
      </c>
      <c r="K49" s="71">
        <f t="shared" si="212"/>
        <v>0</v>
      </c>
      <c r="L49" s="105">
        <f t="shared" si="212"/>
        <v>0</v>
      </c>
      <c r="M49" s="105">
        <f t="shared" si="212"/>
        <v>0</v>
      </c>
      <c r="N49" s="105">
        <f t="shared" si="212"/>
        <v>0</v>
      </c>
      <c r="O49" s="105">
        <f t="shared" si="212"/>
        <v>0</v>
      </c>
      <c r="P49" s="105">
        <f t="shared" si="212"/>
        <v>0</v>
      </c>
      <c r="Q49" s="105">
        <f t="shared" si="212"/>
        <v>0</v>
      </c>
      <c r="R49" s="71">
        <f t="shared" si="212"/>
        <v>0</v>
      </c>
      <c r="S49" s="105">
        <f t="shared" si="212"/>
        <v>0</v>
      </c>
      <c r="T49" s="105">
        <f t="shared" si="212"/>
        <v>0</v>
      </c>
      <c r="U49" s="105">
        <f t="shared" si="212"/>
        <v>0</v>
      </c>
      <c r="V49" s="105">
        <f t="shared" si="212"/>
        <v>0</v>
      </c>
      <c r="W49" s="105">
        <f t="shared" si="212"/>
        <v>0</v>
      </c>
      <c r="X49" s="105">
        <f t="shared" si="212"/>
        <v>0</v>
      </c>
      <c r="Y49" s="71">
        <f t="shared" si="212"/>
        <v>0</v>
      </c>
      <c r="Z49" s="105">
        <f t="shared" si="212"/>
        <v>0</v>
      </c>
      <c r="AA49" s="105">
        <f t="shared" si="212"/>
        <v>0</v>
      </c>
      <c r="AB49" s="105">
        <f t="shared" si="212"/>
        <v>0</v>
      </c>
      <c r="AC49" s="105">
        <f t="shared" si="212"/>
        <v>0</v>
      </c>
      <c r="AD49" s="105">
        <f t="shared" si="212"/>
        <v>0</v>
      </c>
      <c r="AE49" s="105">
        <f t="shared" si="212"/>
        <v>0</v>
      </c>
      <c r="AF49" s="71">
        <f t="shared" si="212"/>
        <v>0</v>
      </c>
      <c r="AG49" s="105">
        <f t="shared" si="212"/>
        <v>0</v>
      </c>
      <c r="AH49" s="105">
        <f t="shared" si="212"/>
        <v>0</v>
      </c>
      <c r="AI49" s="105">
        <f t="shared" si="212"/>
        <v>0</v>
      </c>
      <c r="AJ49" s="105">
        <f t="shared" si="212"/>
        <v>0</v>
      </c>
      <c r="AK49" s="105">
        <f t="shared" si="212"/>
        <v>0</v>
      </c>
      <c r="AL49" s="105">
        <f t="shared" si="212"/>
        <v>0</v>
      </c>
      <c r="AM49" s="71">
        <f t="shared" si="212"/>
        <v>0</v>
      </c>
      <c r="AN49" s="105">
        <f t="shared" ref="AN49:AT49" si="213">SUM(AN50)</f>
        <v>0</v>
      </c>
      <c r="AO49" s="105">
        <f t="shared" si="213"/>
        <v>0</v>
      </c>
      <c r="AP49" s="105">
        <f t="shared" si="213"/>
        <v>0</v>
      </c>
      <c r="AQ49" s="105">
        <f t="shared" si="213"/>
        <v>0</v>
      </c>
      <c r="AR49" s="105">
        <f t="shared" si="213"/>
        <v>0</v>
      </c>
      <c r="AS49" s="105">
        <f t="shared" si="213"/>
        <v>0</v>
      </c>
      <c r="AT49" s="71">
        <f t="shared" si="213"/>
        <v>0</v>
      </c>
      <c r="AU49" s="105">
        <f t="shared" ref="AU49:BA49" si="214">SUM(AU50)</f>
        <v>0</v>
      </c>
      <c r="AV49" s="105">
        <f t="shared" si="214"/>
        <v>0</v>
      </c>
      <c r="AW49" s="105">
        <f t="shared" si="214"/>
        <v>0</v>
      </c>
      <c r="AX49" s="105">
        <f t="shared" si="214"/>
        <v>0</v>
      </c>
      <c r="AY49" s="105">
        <f t="shared" si="214"/>
        <v>0</v>
      </c>
      <c r="AZ49" s="105">
        <f t="shared" si="214"/>
        <v>0</v>
      </c>
      <c r="BA49" s="71">
        <f t="shared" si="214"/>
        <v>0</v>
      </c>
      <c r="BB49" s="105">
        <f t="shared" ref="BB49:BH49" si="215">SUM(BB50)</f>
        <v>0</v>
      </c>
      <c r="BC49" s="105">
        <f t="shared" si="215"/>
        <v>0</v>
      </c>
      <c r="BD49" s="105">
        <f t="shared" si="215"/>
        <v>0</v>
      </c>
      <c r="BE49" s="105">
        <f t="shared" si="215"/>
        <v>0</v>
      </c>
      <c r="BF49" s="105">
        <f t="shared" si="215"/>
        <v>0</v>
      </c>
      <c r="BG49" s="105">
        <f t="shared" si="215"/>
        <v>0</v>
      </c>
      <c r="BH49" s="71">
        <f t="shared" si="215"/>
        <v>0</v>
      </c>
      <c r="BI49" s="105">
        <f t="shared" ref="BI49:BO49" si="216">SUM(BI50)</f>
        <v>0</v>
      </c>
      <c r="BJ49" s="105">
        <f t="shared" si="216"/>
        <v>0</v>
      </c>
      <c r="BK49" s="105">
        <f t="shared" si="216"/>
        <v>0</v>
      </c>
      <c r="BL49" s="105">
        <f t="shared" si="216"/>
        <v>0</v>
      </c>
      <c r="BM49" s="105">
        <f t="shared" si="216"/>
        <v>0</v>
      </c>
      <c r="BN49" s="105">
        <f t="shared" si="216"/>
        <v>0</v>
      </c>
      <c r="BO49" s="71">
        <f t="shared" si="216"/>
        <v>0</v>
      </c>
      <c r="BP49" s="105">
        <f t="shared" ref="BP49:BY49" si="217">SUM(BP50)</f>
        <v>0</v>
      </c>
      <c r="BQ49" s="105">
        <f t="shared" si="217"/>
        <v>0</v>
      </c>
      <c r="BR49" s="105">
        <f t="shared" si="217"/>
        <v>0</v>
      </c>
      <c r="BS49" s="105">
        <f t="shared" si="217"/>
        <v>0</v>
      </c>
      <c r="BT49" s="105">
        <f t="shared" si="217"/>
        <v>0</v>
      </c>
      <c r="BU49" s="105">
        <f t="shared" si="217"/>
        <v>0</v>
      </c>
      <c r="BV49" s="71">
        <f t="shared" si="217"/>
        <v>0</v>
      </c>
      <c r="BW49" s="105">
        <f t="shared" si="217"/>
        <v>0</v>
      </c>
      <c r="BX49" s="98">
        <f t="shared" si="8"/>
        <v>0</v>
      </c>
      <c r="BY49" s="105">
        <f t="shared" si="217"/>
        <v>0</v>
      </c>
      <c r="BZ49" s="98">
        <f t="shared" si="55"/>
        <v>0</v>
      </c>
      <c r="CA49" s="72" t="s">
        <v>513</v>
      </c>
    </row>
    <row r="50" spans="1:79">
      <c r="A50" s="54" t="s">
        <v>101</v>
      </c>
      <c r="B50" s="54" t="s">
        <v>101</v>
      </c>
      <c r="C50" s="54" t="s">
        <v>101</v>
      </c>
      <c r="D50" s="110">
        <v>0</v>
      </c>
      <c r="E50" s="35">
        <f t="shared" ref="E50" si="218">L50+S50+Z50+AG50</f>
        <v>0</v>
      </c>
      <c r="F50" s="35">
        <f t="shared" ref="F50" si="219">M50+T50+AA50+AH50</f>
        <v>0</v>
      </c>
      <c r="G50" s="35">
        <f t="shared" ref="G50" si="220">N50+U50+AB50+AI50</f>
        <v>0</v>
      </c>
      <c r="H50" s="35">
        <f t="shared" ref="H50" si="221">O50+V50+AC50+AJ50</f>
        <v>0</v>
      </c>
      <c r="I50" s="35">
        <f t="shared" ref="I50" si="222">P50+W50+AD50+AK50</f>
        <v>0</v>
      </c>
      <c r="J50" s="35">
        <f t="shared" ref="J50" si="223">Q50+X50+AE50+AL50</f>
        <v>0</v>
      </c>
      <c r="K50" s="36">
        <f t="shared" ref="K50" si="224">R50+Y50+AF50+AM50</f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77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77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77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77">
        <v>0</v>
      </c>
      <c r="AN50" s="35">
        <f t="shared" si="132"/>
        <v>0</v>
      </c>
      <c r="AO50" s="35">
        <f t="shared" si="133"/>
        <v>0</v>
      </c>
      <c r="AP50" s="35">
        <f t="shared" si="134"/>
        <v>0</v>
      </c>
      <c r="AQ50" s="35">
        <f t="shared" si="135"/>
        <v>0</v>
      </c>
      <c r="AR50" s="35">
        <f t="shared" si="136"/>
        <v>0</v>
      </c>
      <c r="AS50" s="35">
        <f t="shared" si="137"/>
        <v>0</v>
      </c>
      <c r="AT50" s="36">
        <f t="shared" si="138"/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77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77">
        <v>0</v>
      </c>
      <c r="BI50" s="34">
        <v>0</v>
      </c>
      <c r="BJ50" s="34">
        <v>0</v>
      </c>
      <c r="BK50" s="34">
        <v>0</v>
      </c>
      <c r="BL50" s="34">
        <v>0</v>
      </c>
      <c r="BM50" s="34">
        <v>0</v>
      </c>
      <c r="BN50" s="34">
        <v>0</v>
      </c>
      <c r="BO50" s="77">
        <v>0</v>
      </c>
      <c r="BP50" s="34">
        <v>0</v>
      </c>
      <c r="BQ50" s="34">
        <v>0</v>
      </c>
      <c r="BR50" s="34">
        <v>0</v>
      </c>
      <c r="BS50" s="34">
        <v>0</v>
      </c>
      <c r="BT50" s="34">
        <v>0</v>
      </c>
      <c r="BU50" s="34">
        <v>0</v>
      </c>
      <c r="BV50" s="77">
        <v>0</v>
      </c>
      <c r="BW50" s="107">
        <f t="shared" si="139"/>
        <v>0</v>
      </c>
      <c r="BX50" s="37">
        <f t="shared" si="8"/>
        <v>0</v>
      </c>
      <c r="BY50" s="107">
        <f t="shared" si="153"/>
        <v>0</v>
      </c>
      <c r="BZ50" s="37">
        <f t="shared" si="55"/>
        <v>0</v>
      </c>
      <c r="CA50" s="38" t="s">
        <v>515</v>
      </c>
    </row>
    <row r="51" spans="1:79" ht="63">
      <c r="A51" s="63" t="s">
        <v>298</v>
      </c>
      <c r="B51" s="64" t="s">
        <v>299</v>
      </c>
      <c r="C51" s="65" t="s">
        <v>100</v>
      </c>
      <c r="D51" s="66">
        <f t="shared" ref="D51" si="225">SUM(D52,D59)</f>
        <v>0</v>
      </c>
      <c r="E51" s="66">
        <f t="shared" ref="E51:AM51" si="226">SUM(E52,E59)</f>
        <v>0</v>
      </c>
      <c r="F51" s="66">
        <f t="shared" si="226"/>
        <v>0</v>
      </c>
      <c r="G51" s="66">
        <f t="shared" si="226"/>
        <v>0</v>
      </c>
      <c r="H51" s="66">
        <f t="shared" si="226"/>
        <v>0</v>
      </c>
      <c r="I51" s="66">
        <f t="shared" si="226"/>
        <v>0</v>
      </c>
      <c r="J51" s="66">
        <f t="shared" si="226"/>
        <v>0</v>
      </c>
      <c r="K51" s="67">
        <f t="shared" si="226"/>
        <v>0</v>
      </c>
      <c r="L51" s="66">
        <f t="shared" si="226"/>
        <v>0</v>
      </c>
      <c r="M51" s="66">
        <f t="shared" si="226"/>
        <v>0</v>
      </c>
      <c r="N51" s="66">
        <f t="shared" si="226"/>
        <v>0</v>
      </c>
      <c r="O51" s="66">
        <f t="shared" si="226"/>
        <v>0</v>
      </c>
      <c r="P51" s="66">
        <f t="shared" si="226"/>
        <v>0</v>
      </c>
      <c r="Q51" s="66">
        <f t="shared" si="226"/>
        <v>0</v>
      </c>
      <c r="R51" s="67">
        <f t="shared" si="226"/>
        <v>0</v>
      </c>
      <c r="S51" s="66">
        <f t="shared" si="226"/>
        <v>0</v>
      </c>
      <c r="T51" s="66">
        <f t="shared" si="226"/>
        <v>0</v>
      </c>
      <c r="U51" s="66">
        <f t="shared" si="226"/>
        <v>0</v>
      </c>
      <c r="V51" s="66">
        <f t="shared" si="226"/>
        <v>0</v>
      </c>
      <c r="W51" s="66">
        <f t="shared" si="226"/>
        <v>0</v>
      </c>
      <c r="X51" s="66">
        <f t="shared" si="226"/>
        <v>0</v>
      </c>
      <c r="Y51" s="67">
        <f t="shared" si="226"/>
        <v>0</v>
      </c>
      <c r="Z51" s="66">
        <f t="shared" si="226"/>
        <v>0</v>
      </c>
      <c r="AA51" s="66">
        <f t="shared" si="226"/>
        <v>0</v>
      </c>
      <c r="AB51" s="66">
        <f t="shared" si="226"/>
        <v>0</v>
      </c>
      <c r="AC51" s="66">
        <f t="shared" si="226"/>
        <v>0</v>
      </c>
      <c r="AD51" s="66">
        <f t="shared" si="226"/>
        <v>0</v>
      </c>
      <c r="AE51" s="66">
        <f t="shared" si="226"/>
        <v>0</v>
      </c>
      <c r="AF51" s="67">
        <f t="shared" si="226"/>
        <v>0</v>
      </c>
      <c r="AG51" s="66">
        <f t="shared" si="226"/>
        <v>0</v>
      </c>
      <c r="AH51" s="66">
        <f t="shared" si="226"/>
        <v>0</v>
      </c>
      <c r="AI51" s="66">
        <f t="shared" si="226"/>
        <v>0</v>
      </c>
      <c r="AJ51" s="66">
        <f t="shared" si="226"/>
        <v>0</v>
      </c>
      <c r="AK51" s="66">
        <f t="shared" si="226"/>
        <v>0</v>
      </c>
      <c r="AL51" s="66">
        <f t="shared" si="226"/>
        <v>0</v>
      </c>
      <c r="AM51" s="67">
        <f t="shared" si="226"/>
        <v>0</v>
      </c>
      <c r="AN51" s="66">
        <f t="shared" ref="AN51:AT51" si="227">SUM(AN52,AN59)</f>
        <v>0</v>
      </c>
      <c r="AO51" s="66">
        <f t="shared" si="227"/>
        <v>0</v>
      </c>
      <c r="AP51" s="66">
        <f t="shared" si="227"/>
        <v>0</v>
      </c>
      <c r="AQ51" s="66">
        <f t="shared" si="227"/>
        <v>0</v>
      </c>
      <c r="AR51" s="66">
        <f t="shared" si="227"/>
        <v>0</v>
      </c>
      <c r="AS51" s="66">
        <f t="shared" si="227"/>
        <v>0</v>
      </c>
      <c r="AT51" s="67">
        <f t="shared" si="227"/>
        <v>0</v>
      </c>
      <c r="AU51" s="66">
        <f t="shared" ref="AU51:BA51" si="228">SUM(AU52,AU59)</f>
        <v>0</v>
      </c>
      <c r="AV51" s="66">
        <f t="shared" si="228"/>
        <v>0</v>
      </c>
      <c r="AW51" s="66">
        <f t="shared" si="228"/>
        <v>0</v>
      </c>
      <c r="AX51" s="66">
        <f t="shared" si="228"/>
        <v>0</v>
      </c>
      <c r="AY51" s="66">
        <f t="shared" si="228"/>
        <v>0</v>
      </c>
      <c r="AZ51" s="66">
        <f t="shared" si="228"/>
        <v>0</v>
      </c>
      <c r="BA51" s="67">
        <f t="shared" si="228"/>
        <v>0</v>
      </c>
      <c r="BB51" s="66">
        <f t="shared" ref="BB51:BH51" si="229">SUM(BB52,BB59)</f>
        <v>0</v>
      </c>
      <c r="BC51" s="66">
        <f t="shared" si="229"/>
        <v>0</v>
      </c>
      <c r="BD51" s="66">
        <f t="shared" si="229"/>
        <v>0</v>
      </c>
      <c r="BE51" s="66">
        <f t="shared" si="229"/>
        <v>0</v>
      </c>
      <c r="BF51" s="66">
        <f t="shared" si="229"/>
        <v>0</v>
      </c>
      <c r="BG51" s="66">
        <f t="shared" si="229"/>
        <v>0</v>
      </c>
      <c r="BH51" s="67">
        <f t="shared" si="229"/>
        <v>0</v>
      </c>
      <c r="BI51" s="66">
        <f t="shared" ref="BI51:BO51" si="230">SUM(BI52,BI59)</f>
        <v>0</v>
      </c>
      <c r="BJ51" s="66">
        <f t="shared" si="230"/>
        <v>0</v>
      </c>
      <c r="BK51" s="66">
        <f t="shared" si="230"/>
        <v>0</v>
      </c>
      <c r="BL51" s="66">
        <f t="shared" si="230"/>
        <v>0</v>
      </c>
      <c r="BM51" s="66">
        <f t="shared" si="230"/>
        <v>0</v>
      </c>
      <c r="BN51" s="66">
        <f t="shared" si="230"/>
        <v>0</v>
      </c>
      <c r="BO51" s="67">
        <f t="shared" si="230"/>
        <v>0</v>
      </c>
      <c r="BP51" s="66">
        <f t="shared" ref="BP51:BV51" si="231">SUM(BP52,BP59)</f>
        <v>0</v>
      </c>
      <c r="BQ51" s="66">
        <f t="shared" si="231"/>
        <v>0</v>
      </c>
      <c r="BR51" s="66">
        <f t="shared" si="231"/>
        <v>0</v>
      </c>
      <c r="BS51" s="66">
        <f t="shared" si="231"/>
        <v>0</v>
      </c>
      <c r="BT51" s="66">
        <f t="shared" si="231"/>
        <v>0</v>
      </c>
      <c r="BU51" s="66">
        <f t="shared" si="231"/>
        <v>0</v>
      </c>
      <c r="BV51" s="67">
        <f t="shared" si="231"/>
        <v>0</v>
      </c>
      <c r="BW51" s="66">
        <f t="shared" ref="BW51" si="232">SUM(BW52,BW59)</f>
        <v>0</v>
      </c>
      <c r="BX51" s="101">
        <f t="shared" si="8"/>
        <v>0</v>
      </c>
      <c r="BY51" s="66">
        <f t="shared" ref="BY51" si="233">SUM(BY52,BY59)</f>
        <v>0</v>
      </c>
      <c r="BZ51" s="101">
        <f t="shared" si="55"/>
        <v>0</v>
      </c>
      <c r="CA51" s="66" t="s">
        <v>513</v>
      </c>
    </row>
    <row r="52" spans="1:79" ht="47.25">
      <c r="A52" s="68" t="s">
        <v>300</v>
      </c>
      <c r="B52" s="69" t="s">
        <v>301</v>
      </c>
      <c r="C52" s="70" t="s">
        <v>100</v>
      </c>
      <c r="D52" s="105">
        <f t="shared" ref="D52" si="234">SUM(D53,D55,D57)</f>
        <v>0</v>
      </c>
      <c r="E52" s="105">
        <f t="shared" ref="E52:AM52" si="235">SUM(E53,E55,E57)</f>
        <v>0</v>
      </c>
      <c r="F52" s="105">
        <f t="shared" si="235"/>
        <v>0</v>
      </c>
      <c r="G52" s="105">
        <f t="shared" si="235"/>
        <v>0</v>
      </c>
      <c r="H52" s="105">
        <f t="shared" si="235"/>
        <v>0</v>
      </c>
      <c r="I52" s="105">
        <f t="shared" si="235"/>
        <v>0</v>
      </c>
      <c r="J52" s="105">
        <f t="shared" si="235"/>
        <v>0</v>
      </c>
      <c r="K52" s="71">
        <f t="shared" si="235"/>
        <v>0</v>
      </c>
      <c r="L52" s="105">
        <f t="shared" si="235"/>
        <v>0</v>
      </c>
      <c r="M52" s="105">
        <f t="shared" si="235"/>
        <v>0</v>
      </c>
      <c r="N52" s="105">
        <f t="shared" si="235"/>
        <v>0</v>
      </c>
      <c r="O52" s="105">
        <f t="shared" si="235"/>
        <v>0</v>
      </c>
      <c r="P52" s="105">
        <f t="shared" si="235"/>
        <v>0</v>
      </c>
      <c r="Q52" s="105">
        <f t="shared" si="235"/>
        <v>0</v>
      </c>
      <c r="R52" s="71">
        <f t="shared" si="235"/>
        <v>0</v>
      </c>
      <c r="S52" s="105">
        <f t="shared" si="235"/>
        <v>0</v>
      </c>
      <c r="T52" s="105">
        <f t="shared" si="235"/>
        <v>0</v>
      </c>
      <c r="U52" s="105">
        <f t="shared" si="235"/>
        <v>0</v>
      </c>
      <c r="V52" s="105">
        <f t="shared" si="235"/>
        <v>0</v>
      </c>
      <c r="W52" s="105">
        <f t="shared" si="235"/>
        <v>0</v>
      </c>
      <c r="X52" s="105">
        <f t="shared" si="235"/>
        <v>0</v>
      </c>
      <c r="Y52" s="71">
        <f t="shared" si="235"/>
        <v>0</v>
      </c>
      <c r="Z52" s="105">
        <f t="shared" si="235"/>
        <v>0</v>
      </c>
      <c r="AA52" s="105">
        <f t="shared" si="235"/>
        <v>0</v>
      </c>
      <c r="AB52" s="105">
        <f t="shared" si="235"/>
        <v>0</v>
      </c>
      <c r="AC52" s="105">
        <f t="shared" si="235"/>
        <v>0</v>
      </c>
      <c r="AD52" s="105">
        <f t="shared" si="235"/>
        <v>0</v>
      </c>
      <c r="AE52" s="105">
        <f t="shared" si="235"/>
        <v>0</v>
      </c>
      <c r="AF52" s="71">
        <f t="shared" si="235"/>
        <v>0</v>
      </c>
      <c r="AG52" s="105">
        <f t="shared" si="235"/>
        <v>0</v>
      </c>
      <c r="AH52" s="105">
        <f t="shared" si="235"/>
        <v>0</v>
      </c>
      <c r="AI52" s="105">
        <f t="shared" si="235"/>
        <v>0</v>
      </c>
      <c r="AJ52" s="105">
        <f t="shared" si="235"/>
        <v>0</v>
      </c>
      <c r="AK52" s="105">
        <f t="shared" si="235"/>
        <v>0</v>
      </c>
      <c r="AL52" s="105">
        <f t="shared" si="235"/>
        <v>0</v>
      </c>
      <c r="AM52" s="71">
        <f t="shared" si="235"/>
        <v>0</v>
      </c>
      <c r="AN52" s="105">
        <f t="shared" ref="AN52:AT52" si="236">SUM(AN53,AN55,AN57)</f>
        <v>0</v>
      </c>
      <c r="AO52" s="105">
        <f t="shared" si="236"/>
        <v>0</v>
      </c>
      <c r="AP52" s="105">
        <f t="shared" si="236"/>
        <v>0</v>
      </c>
      <c r="AQ52" s="105">
        <f t="shared" si="236"/>
        <v>0</v>
      </c>
      <c r="AR52" s="105">
        <f t="shared" si="236"/>
        <v>0</v>
      </c>
      <c r="AS52" s="105">
        <f t="shared" si="236"/>
        <v>0</v>
      </c>
      <c r="AT52" s="71">
        <f t="shared" si="236"/>
        <v>0</v>
      </c>
      <c r="AU52" s="105">
        <f t="shared" ref="AU52:BA52" si="237">SUM(AU53,AU55,AU57)</f>
        <v>0</v>
      </c>
      <c r="AV52" s="105">
        <f t="shared" si="237"/>
        <v>0</v>
      </c>
      <c r="AW52" s="105">
        <f t="shared" si="237"/>
        <v>0</v>
      </c>
      <c r="AX52" s="105">
        <f t="shared" si="237"/>
        <v>0</v>
      </c>
      <c r="AY52" s="105">
        <f t="shared" si="237"/>
        <v>0</v>
      </c>
      <c r="AZ52" s="105">
        <f t="shared" si="237"/>
        <v>0</v>
      </c>
      <c r="BA52" s="71">
        <f t="shared" si="237"/>
        <v>0</v>
      </c>
      <c r="BB52" s="105">
        <f t="shared" ref="BB52:BH52" si="238">SUM(BB53,BB55,BB57)</f>
        <v>0</v>
      </c>
      <c r="BC52" s="105">
        <f t="shared" si="238"/>
        <v>0</v>
      </c>
      <c r="BD52" s="105">
        <f t="shared" si="238"/>
        <v>0</v>
      </c>
      <c r="BE52" s="105">
        <f t="shared" si="238"/>
        <v>0</v>
      </c>
      <c r="BF52" s="105">
        <f t="shared" si="238"/>
        <v>0</v>
      </c>
      <c r="BG52" s="105">
        <f t="shared" si="238"/>
        <v>0</v>
      </c>
      <c r="BH52" s="71">
        <f t="shared" si="238"/>
        <v>0</v>
      </c>
      <c r="BI52" s="105">
        <f t="shared" ref="BI52:BO52" si="239">SUM(BI53,BI55,BI57)</f>
        <v>0</v>
      </c>
      <c r="BJ52" s="105">
        <f t="shared" si="239"/>
        <v>0</v>
      </c>
      <c r="BK52" s="105">
        <f t="shared" si="239"/>
        <v>0</v>
      </c>
      <c r="BL52" s="105">
        <f t="shared" si="239"/>
        <v>0</v>
      </c>
      <c r="BM52" s="105">
        <f t="shared" si="239"/>
        <v>0</v>
      </c>
      <c r="BN52" s="105">
        <f t="shared" si="239"/>
        <v>0</v>
      </c>
      <c r="BO52" s="71">
        <f t="shared" si="239"/>
        <v>0</v>
      </c>
      <c r="BP52" s="105">
        <f t="shared" ref="BP52:BV52" si="240">SUM(BP53,BP55,BP57)</f>
        <v>0</v>
      </c>
      <c r="BQ52" s="105">
        <f t="shared" si="240"/>
        <v>0</v>
      </c>
      <c r="BR52" s="105">
        <f t="shared" si="240"/>
        <v>0</v>
      </c>
      <c r="BS52" s="105">
        <f t="shared" si="240"/>
        <v>0</v>
      </c>
      <c r="BT52" s="105">
        <f t="shared" si="240"/>
        <v>0</v>
      </c>
      <c r="BU52" s="105">
        <f t="shared" si="240"/>
        <v>0</v>
      </c>
      <c r="BV52" s="71">
        <f t="shared" si="240"/>
        <v>0</v>
      </c>
      <c r="BW52" s="105">
        <f t="shared" ref="BW52" si="241">SUM(BW53,BW55,BW57)</f>
        <v>0</v>
      </c>
      <c r="BX52" s="98">
        <f t="shared" si="8"/>
        <v>0</v>
      </c>
      <c r="BY52" s="105">
        <f t="shared" ref="BY52" si="242">SUM(BY53,BY55,BY57)</f>
        <v>0</v>
      </c>
      <c r="BZ52" s="98">
        <f t="shared" si="55"/>
        <v>0</v>
      </c>
      <c r="CA52" s="72" t="s">
        <v>513</v>
      </c>
    </row>
    <row r="53" spans="1:79" ht="141.75">
      <c r="A53" s="78" t="s">
        <v>302</v>
      </c>
      <c r="B53" s="79" t="s">
        <v>303</v>
      </c>
      <c r="C53" s="80" t="s">
        <v>100</v>
      </c>
      <c r="D53" s="106">
        <f t="shared" ref="D53:T53" si="243">SUM(D54)</f>
        <v>0</v>
      </c>
      <c r="E53" s="106">
        <f t="shared" si="243"/>
        <v>0</v>
      </c>
      <c r="F53" s="106">
        <f t="shared" si="243"/>
        <v>0</v>
      </c>
      <c r="G53" s="106">
        <f t="shared" si="243"/>
        <v>0</v>
      </c>
      <c r="H53" s="106">
        <f t="shared" si="243"/>
        <v>0</v>
      </c>
      <c r="I53" s="106">
        <f t="shared" si="243"/>
        <v>0</v>
      </c>
      <c r="J53" s="106">
        <f t="shared" si="243"/>
        <v>0</v>
      </c>
      <c r="K53" s="108">
        <f t="shared" si="243"/>
        <v>0</v>
      </c>
      <c r="L53" s="106">
        <f t="shared" si="243"/>
        <v>0</v>
      </c>
      <c r="M53" s="106">
        <f t="shared" si="243"/>
        <v>0</v>
      </c>
      <c r="N53" s="106">
        <f t="shared" si="243"/>
        <v>0</v>
      </c>
      <c r="O53" s="106">
        <f t="shared" si="243"/>
        <v>0</v>
      </c>
      <c r="P53" s="106">
        <f t="shared" si="243"/>
        <v>0</v>
      </c>
      <c r="Q53" s="106">
        <f t="shared" si="243"/>
        <v>0</v>
      </c>
      <c r="R53" s="108">
        <f t="shared" si="243"/>
        <v>0</v>
      </c>
      <c r="S53" s="106">
        <f t="shared" si="243"/>
        <v>0</v>
      </c>
      <c r="T53" s="106">
        <f t="shared" si="243"/>
        <v>0</v>
      </c>
      <c r="U53" s="106">
        <f t="shared" ref="U53:AM53" si="244">SUM(U54)</f>
        <v>0</v>
      </c>
      <c r="V53" s="106">
        <f t="shared" si="244"/>
        <v>0</v>
      </c>
      <c r="W53" s="106">
        <f t="shared" si="244"/>
        <v>0</v>
      </c>
      <c r="X53" s="106">
        <f t="shared" si="244"/>
        <v>0</v>
      </c>
      <c r="Y53" s="108">
        <f t="shared" si="244"/>
        <v>0</v>
      </c>
      <c r="Z53" s="106">
        <f t="shared" si="244"/>
        <v>0</v>
      </c>
      <c r="AA53" s="106">
        <f t="shared" si="244"/>
        <v>0</v>
      </c>
      <c r="AB53" s="106">
        <f t="shared" si="244"/>
        <v>0</v>
      </c>
      <c r="AC53" s="106">
        <f t="shared" si="244"/>
        <v>0</v>
      </c>
      <c r="AD53" s="106">
        <f t="shared" si="244"/>
        <v>0</v>
      </c>
      <c r="AE53" s="106">
        <f t="shared" si="244"/>
        <v>0</v>
      </c>
      <c r="AF53" s="108">
        <f t="shared" si="244"/>
        <v>0</v>
      </c>
      <c r="AG53" s="106">
        <f t="shared" si="244"/>
        <v>0</v>
      </c>
      <c r="AH53" s="106">
        <f t="shared" si="244"/>
        <v>0</v>
      </c>
      <c r="AI53" s="106">
        <f t="shared" si="244"/>
        <v>0</v>
      </c>
      <c r="AJ53" s="106">
        <f t="shared" si="244"/>
        <v>0</v>
      </c>
      <c r="AK53" s="106">
        <f t="shared" si="244"/>
        <v>0</v>
      </c>
      <c r="AL53" s="106">
        <f t="shared" si="244"/>
        <v>0</v>
      </c>
      <c r="AM53" s="108">
        <f t="shared" si="244"/>
        <v>0</v>
      </c>
      <c r="AN53" s="106">
        <f t="shared" ref="AN53:AT53" si="245">SUM(AN54)</f>
        <v>0</v>
      </c>
      <c r="AO53" s="106">
        <f t="shared" si="245"/>
        <v>0</v>
      </c>
      <c r="AP53" s="106">
        <f t="shared" si="245"/>
        <v>0</v>
      </c>
      <c r="AQ53" s="106">
        <f t="shared" si="245"/>
        <v>0</v>
      </c>
      <c r="AR53" s="106">
        <f t="shared" si="245"/>
        <v>0</v>
      </c>
      <c r="AS53" s="106">
        <f t="shared" si="245"/>
        <v>0</v>
      </c>
      <c r="AT53" s="108">
        <f t="shared" si="245"/>
        <v>0</v>
      </c>
      <c r="AU53" s="106">
        <f t="shared" ref="AU53:BA53" si="246">SUM(AU54)</f>
        <v>0</v>
      </c>
      <c r="AV53" s="106">
        <f t="shared" si="246"/>
        <v>0</v>
      </c>
      <c r="AW53" s="106">
        <f t="shared" si="246"/>
        <v>0</v>
      </c>
      <c r="AX53" s="106">
        <f t="shared" si="246"/>
        <v>0</v>
      </c>
      <c r="AY53" s="106">
        <f t="shared" si="246"/>
        <v>0</v>
      </c>
      <c r="AZ53" s="106">
        <f t="shared" si="246"/>
        <v>0</v>
      </c>
      <c r="BA53" s="108">
        <f t="shared" si="246"/>
        <v>0</v>
      </c>
      <c r="BB53" s="106">
        <f t="shared" ref="BB53:BH53" si="247">SUM(BB54)</f>
        <v>0</v>
      </c>
      <c r="BC53" s="106">
        <f t="shared" si="247"/>
        <v>0</v>
      </c>
      <c r="BD53" s="106">
        <f t="shared" si="247"/>
        <v>0</v>
      </c>
      <c r="BE53" s="106">
        <f t="shared" si="247"/>
        <v>0</v>
      </c>
      <c r="BF53" s="106">
        <f t="shared" si="247"/>
        <v>0</v>
      </c>
      <c r="BG53" s="106">
        <f t="shared" si="247"/>
        <v>0</v>
      </c>
      <c r="BH53" s="108">
        <f t="shared" si="247"/>
        <v>0</v>
      </c>
      <c r="BI53" s="106">
        <f t="shared" ref="BI53:BO53" si="248">SUM(BI54)</f>
        <v>0</v>
      </c>
      <c r="BJ53" s="106">
        <f t="shared" si="248"/>
        <v>0</v>
      </c>
      <c r="BK53" s="106">
        <f t="shared" si="248"/>
        <v>0</v>
      </c>
      <c r="BL53" s="106">
        <f t="shared" si="248"/>
        <v>0</v>
      </c>
      <c r="BM53" s="106">
        <f t="shared" si="248"/>
        <v>0</v>
      </c>
      <c r="BN53" s="106">
        <f t="shared" si="248"/>
        <v>0</v>
      </c>
      <c r="BO53" s="108">
        <f t="shared" si="248"/>
        <v>0</v>
      </c>
      <c r="BP53" s="106">
        <f t="shared" ref="BP53:BY53" si="249">SUM(BP54)</f>
        <v>0</v>
      </c>
      <c r="BQ53" s="106">
        <f t="shared" si="249"/>
        <v>0</v>
      </c>
      <c r="BR53" s="106">
        <f t="shared" si="249"/>
        <v>0</v>
      </c>
      <c r="BS53" s="106">
        <f t="shared" si="249"/>
        <v>0</v>
      </c>
      <c r="BT53" s="106">
        <f t="shared" si="249"/>
        <v>0</v>
      </c>
      <c r="BU53" s="106">
        <f t="shared" si="249"/>
        <v>0</v>
      </c>
      <c r="BV53" s="108">
        <f t="shared" si="249"/>
        <v>0</v>
      </c>
      <c r="BW53" s="106">
        <f t="shared" si="249"/>
        <v>0</v>
      </c>
      <c r="BX53" s="102">
        <f t="shared" si="8"/>
        <v>0</v>
      </c>
      <c r="BY53" s="106">
        <f t="shared" si="249"/>
        <v>0</v>
      </c>
      <c r="BZ53" s="102">
        <f t="shared" si="55"/>
        <v>0</v>
      </c>
      <c r="CA53" s="92" t="s">
        <v>513</v>
      </c>
    </row>
    <row r="54" spans="1:79">
      <c r="A54" s="54" t="s">
        <v>101</v>
      </c>
      <c r="B54" s="54" t="s">
        <v>101</v>
      </c>
      <c r="C54" s="54" t="s">
        <v>101</v>
      </c>
      <c r="D54" s="110">
        <v>0</v>
      </c>
      <c r="E54" s="35">
        <f t="shared" ref="E54" si="250">L54+S54+Z54+AG54</f>
        <v>0</v>
      </c>
      <c r="F54" s="35">
        <f t="shared" ref="F54" si="251">M54+T54+AA54+AH54</f>
        <v>0</v>
      </c>
      <c r="G54" s="35">
        <f t="shared" ref="G54" si="252">N54+U54+AB54+AI54</f>
        <v>0</v>
      </c>
      <c r="H54" s="35">
        <f t="shared" ref="H54" si="253">O54+V54+AC54+AJ54</f>
        <v>0</v>
      </c>
      <c r="I54" s="35">
        <f t="shared" ref="I54" si="254">P54+W54+AD54+AK54</f>
        <v>0</v>
      </c>
      <c r="J54" s="35">
        <f t="shared" ref="J54" si="255">Q54+X54+AE54+AL54</f>
        <v>0</v>
      </c>
      <c r="K54" s="36">
        <f t="shared" ref="K54" si="256">R54+Y54+AF54+AM54</f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77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77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77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77">
        <v>0</v>
      </c>
      <c r="AN54" s="35">
        <f t="shared" si="132"/>
        <v>0</v>
      </c>
      <c r="AO54" s="35">
        <f t="shared" si="133"/>
        <v>0</v>
      </c>
      <c r="AP54" s="35">
        <f t="shared" si="134"/>
        <v>0</v>
      </c>
      <c r="AQ54" s="35">
        <f t="shared" si="135"/>
        <v>0</v>
      </c>
      <c r="AR54" s="35">
        <f t="shared" si="136"/>
        <v>0</v>
      </c>
      <c r="AS54" s="35">
        <f t="shared" si="137"/>
        <v>0</v>
      </c>
      <c r="AT54" s="36">
        <f t="shared" si="138"/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77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77">
        <v>0</v>
      </c>
      <c r="BI54" s="34">
        <v>0</v>
      </c>
      <c r="BJ54" s="34">
        <v>0</v>
      </c>
      <c r="BK54" s="34">
        <v>0</v>
      </c>
      <c r="BL54" s="34">
        <v>0</v>
      </c>
      <c r="BM54" s="34">
        <v>0</v>
      </c>
      <c r="BN54" s="34">
        <v>0</v>
      </c>
      <c r="BO54" s="77">
        <v>0</v>
      </c>
      <c r="BP54" s="34">
        <v>0</v>
      </c>
      <c r="BQ54" s="34">
        <v>0</v>
      </c>
      <c r="BR54" s="34">
        <v>0</v>
      </c>
      <c r="BS54" s="34">
        <v>0</v>
      </c>
      <c r="BT54" s="34">
        <v>0</v>
      </c>
      <c r="BU54" s="34">
        <v>0</v>
      </c>
      <c r="BV54" s="77">
        <v>0</v>
      </c>
      <c r="BW54" s="107">
        <f t="shared" si="139"/>
        <v>0</v>
      </c>
      <c r="BX54" s="37">
        <f t="shared" si="8"/>
        <v>0</v>
      </c>
      <c r="BY54" s="107">
        <f t="shared" si="153"/>
        <v>0</v>
      </c>
      <c r="BZ54" s="37">
        <f t="shared" si="55"/>
        <v>0</v>
      </c>
      <c r="CA54" s="38" t="s">
        <v>515</v>
      </c>
    </row>
    <row r="55" spans="1:79" ht="126">
      <c r="A55" s="78" t="s">
        <v>304</v>
      </c>
      <c r="B55" s="79" t="s">
        <v>305</v>
      </c>
      <c r="C55" s="80" t="s">
        <v>100</v>
      </c>
      <c r="D55" s="106">
        <f t="shared" ref="D55:AM55" si="257">SUM(D56)</f>
        <v>0</v>
      </c>
      <c r="E55" s="106">
        <f t="shared" si="257"/>
        <v>0</v>
      </c>
      <c r="F55" s="106">
        <f t="shared" si="257"/>
        <v>0</v>
      </c>
      <c r="G55" s="106">
        <f t="shared" si="257"/>
        <v>0</v>
      </c>
      <c r="H55" s="106">
        <f t="shared" si="257"/>
        <v>0</v>
      </c>
      <c r="I55" s="106">
        <f t="shared" si="257"/>
        <v>0</v>
      </c>
      <c r="J55" s="106">
        <f t="shared" si="257"/>
        <v>0</v>
      </c>
      <c r="K55" s="108">
        <f t="shared" si="257"/>
        <v>0</v>
      </c>
      <c r="L55" s="106">
        <f t="shared" si="257"/>
        <v>0</v>
      </c>
      <c r="M55" s="106">
        <f t="shared" si="257"/>
        <v>0</v>
      </c>
      <c r="N55" s="106">
        <f t="shared" si="257"/>
        <v>0</v>
      </c>
      <c r="O55" s="106">
        <f t="shared" si="257"/>
        <v>0</v>
      </c>
      <c r="P55" s="106">
        <f t="shared" si="257"/>
        <v>0</v>
      </c>
      <c r="Q55" s="106">
        <f t="shared" si="257"/>
        <v>0</v>
      </c>
      <c r="R55" s="108">
        <f t="shared" si="257"/>
        <v>0</v>
      </c>
      <c r="S55" s="106">
        <f t="shared" si="257"/>
        <v>0</v>
      </c>
      <c r="T55" s="106">
        <f t="shared" si="257"/>
        <v>0</v>
      </c>
      <c r="U55" s="106">
        <f t="shared" si="257"/>
        <v>0</v>
      </c>
      <c r="V55" s="106">
        <f t="shared" si="257"/>
        <v>0</v>
      </c>
      <c r="W55" s="106">
        <f t="shared" si="257"/>
        <v>0</v>
      </c>
      <c r="X55" s="106">
        <f t="shared" si="257"/>
        <v>0</v>
      </c>
      <c r="Y55" s="108">
        <f t="shared" si="257"/>
        <v>0</v>
      </c>
      <c r="Z55" s="106">
        <f t="shared" si="257"/>
        <v>0</v>
      </c>
      <c r="AA55" s="106">
        <f t="shared" si="257"/>
        <v>0</v>
      </c>
      <c r="AB55" s="106">
        <f t="shared" si="257"/>
        <v>0</v>
      </c>
      <c r="AC55" s="106">
        <f t="shared" si="257"/>
        <v>0</v>
      </c>
      <c r="AD55" s="106">
        <f t="shared" si="257"/>
        <v>0</v>
      </c>
      <c r="AE55" s="106">
        <f t="shared" si="257"/>
        <v>0</v>
      </c>
      <c r="AF55" s="108">
        <f t="shared" si="257"/>
        <v>0</v>
      </c>
      <c r="AG55" s="106">
        <f t="shared" si="257"/>
        <v>0</v>
      </c>
      <c r="AH55" s="106">
        <f t="shared" si="257"/>
        <v>0</v>
      </c>
      <c r="AI55" s="106">
        <f t="shared" si="257"/>
        <v>0</v>
      </c>
      <c r="AJ55" s="106">
        <f t="shared" si="257"/>
        <v>0</v>
      </c>
      <c r="AK55" s="106">
        <f t="shared" si="257"/>
        <v>0</v>
      </c>
      <c r="AL55" s="106">
        <f t="shared" si="257"/>
        <v>0</v>
      </c>
      <c r="AM55" s="108">
        <f t="shared" si="257"/>
        <v>0</v>
      </c>
      <c r="AN55" s="106">
        <f t="shared" ref="AN55:AT55" si="258">SUM(AN56)</f>
        <v>0</v>
      </c>
      <c r="AO55" s="106">
        <f t="shared" si="258"/>
        <v>0</v>
      </c>
      <c r="AP55" s="106">
        <f t="shared" si="258"/>
        <v>0</v>
      </c>
      <c r="AQ55" s="106">
        <f t="shared" si="258"/>
        <v>0</v>
      </c>
      <c r="AR55" s="106">
        <f t="shared" si="258"/>
        <v>0</v>
      </c>
      <c r="AS55" s="106">
        <f t="shared" si="258"/>
        <v>0</v>
      </c>
      <c r="AT55" s="108">
        <f t="shared" si="258"/>
        <v>0</v>
      </c>
      <c r="AU55" s="106">
        <f t="shared" ref="AU55:BA55" si="259">SUM(AU56)</f>
        <v>0</v>
      </c>
      <c r="AV55" s="106">
        <f t="shared" si="259"/>
        <v>0</v>
      </c>
      <c r="AW55" s="106">
        <f t="shared" si="259"/>
        <v>0</v>
      </c>
      <c r="AX55" s="106">
        <f t="shared" si="259"/>
        <v>0</v>
      </c>
      <c r="AY55" s="106">
        <f t="shared" si="259"/>
        <v>0</v>
      </c>
      <c r="AZ55" s="106">
        <f t="shared" si="259"/>
        <v>0</v>
      </c>
      <c r="BA55" s="108">
        <f t="shared" si="259"/>
        <v>0</v>
      </c>
      <c r="BB55" s="106">
        <f t="shared" ref="BB55:BH55" si="260">SUM(BB56)</f>
        <v>0</v>
      </c>
      <c r="BC55" s="106">
        <f t="shared" si="260"/>
        <v>0</v>
      </c>
      <c r="BD55" s="106">
        <f t="shared" si="260"/>
        <v>0</v>
      </c>
      <c r="BE55" s="106">
        <f t="shared" si="260"/>
        <v>0</v>
      </c>
      <c r="BF55" s="106">
        <f t="shared" si="260"/>
        <v>0</v>
      </c>
      <c r="BG55" s="106">
        <f t="shared" si="260"/>
        <v>0</v>
      </c>
      <c r="BH55" s="108">
        <f t="shared" si="260"/>
        <v>0</v>
      </c>
      <c r="BI55" s="106">
        <f t="shared" ref="BI55:BO55" si="261">SUM(BI56)</f>
        <v>0</v>
      </c>
      <c r="BJ55" s="106">
        <f t="shared" si="261"/>
        <v>0</v>
      </c>
      <c r="BK55" s="106">
        <f t="shared" si="261"/>
        <v>0</v>
      </c>
      <c r="BL55" s="106">
        <f t="shared" si="261"/>
        <v>0</v>
      </c>
      <c r="BM55" s="106">
        <f t="shared" si="261"/>
        <v>0</v>
      </c>
      <c r="BN55" s="106">
        <f t="shared" si="261"/>
        <v>0</v>
      </c>
      <c r="BO55" s="108">
        <f t="shared" si="261"/>
        <v>0</v>
      </c>
      <c r="BP55" s="106">
        <f t="shared" ref="BP55:BY55" si="262">SUM(BP56)</f>
        <v>0</v>
      </c>
      <c r="BQ55" s="106">
        <f t="shared" si="262"/>
        <v>0</v>
      </c>
      <c r="BR55" s="106">
        <f t="shared" si="262"/>
        <v>0</v>
      </c>
      <c r="BS55" s="106">
        <f t="shared" si="262"/>
        <v>0</v>
      </c>
      <c r="BT55" s="106">
        <f t="shared" si="262"/>
        <v>0</v>
      </c>
      <c r="BU55" s="106">
        <f t="shared" si="262"/>
        <v>0</v>
      </c>
      <c r="BV55" s="108">
        <f t="shared" si="262"/>
        <v>0</v>
      </c>
      <c r="BW55" s="106">
        <f t="shared" si="262"/>
        <v>0</v>
      </c>
      <c r="BX55" s="102">
        <f t="shared" si="8"/>
        <v>0</v>
      </c>
      <c r="BY55" s="106">
        <f t="shared" si="262"/>
        <v>0</v>
      </c>
      <c r="BZ55" s="102">
        <f t="shared" si="55"/>
        <v>0</v>
      </c>
      <c r="CA55" s="92" t="s">
        <v>513</v>
      </c>
    </row>
    <row r="56" spans="1:79">
      <c r="A56" s="54" t="s">
        <v>101</v>
      </c>
      <c r="B56" s="54" t="s">
        <v>101</v>
      </c>
      <c r="C56" s="54" t="s">
        <v>101</v>
      </c>
      <c r="D56" s="110">
        <v>0</v>
      </c>
      <c r="E56" s="35">
        <f t="shared" ref="E56" si="263">L56+S56+Z56+AG56</f>
        <v>0</v>
      </c>
      <c r="F56" s="35">
        <f t="shared" ref="F56" si="264">M56+T56+AA56+AH56</f>
        <v>0</v>
      </c>
      <c r="G56" s="35">
        <f t="shared" ref="G56" si="265">N56+U56+AB56+AI56</f>
        <v>0</v>
      </c>
      <c r="H56" s="35">
        <f t="shared" ref="H56" si="266">O56+V56+AC56+AJ56</f>
        <v>0</v>
      </c>
      <c r="I56" s="35">
        <f t="shared" ref="I56" si="267">P56+W56+AD56+AK56</f>
        <v>0</v>
      </c>
      <c r="J56" s="35">
        <f t="shared" ref="J56" si="268">Q56+X56+AE56+AL56</f>
        <v>0</v>
      </c>
      <c r="K56" s="36">
        <f t="shared" ref="K56" si="269">R56+Y56+AF56+AM56</f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77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77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77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77">
        <v>0</v>
      </c>
      <c r="AN56" s="35">
        <f t="shared" si="132"/>
        <v>0</v>
      </c>
      <c r="AO56" s="35">
        <f t="shared" si="133"/>
        <v>0</v>
      </c>
      <c r="AP56" s="35">
        <f t="shared" si="134"/>
        <v>0</v>
      </c>
      <c r="AQ56" s="35">
        <f t="shared" si="135"/>
        <v>0</v>
      </c>
      <c r="AR56" s="35">
        <f t="shared" si="136"/>
        <v>0</v>
      </c>
      <c r="AS56" s="35">
        <f t="shared" si="137"/>
        <v>0</v>
      </c>
      <c r="AT56" s="36">
        <f t="shared" si="138"/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77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77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77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77">
        <v>0</v>
      </c>
      <c r="BW56" s="107">
        <f t="shared" si="139"/>
        <v>0</v>
      </c>
      <c r="BX56" s="37">
        <f t="shared" si="8"/>
        <v>0</v>
      </c>
      <c r="BY56" s="107">
        <f t="shared" si="153"/>
        <v>0</v>
      </c>
      <c r="BZ56" s="37">
        <f t="shared" si="55"/>
        <v>0</v>
      </c>
      <c r="CA56" s="38" t="s">
        <v>515</v>
      </c>
    </row>
    <row r="57" spans="1:79" ht="126">
      <c r="A57" s="78" t="s">
        <v>306</v>
      </c>
      <c r="B57" s="79" t="s">
        <v>307</v>
      </c>
      <c r="C57" s="80" t="s">
        <v>100</v>
      </c>
      <c r="D57" s="106">
        <f t="shared" ref="D57:AM57" si="270">SUM(D58)</f>
        <v>0</v>
      </c>
      <c r="E57" s="106">
        <f t="shared" si="270"/>
        <v>0</v>
      </c>
      <c r="F57" s="106">
        <f t="shared" si="270"/>
        <v>0</v>
      </c>
      <c r="G57" s="106">
        <f t="shared" si="270"/>
        <v>0</v>
      </c>
      <c r="H57" s="106">
        <f t="shared" si="270"/>
        <v>0</v>
      </c>
      <c r="I57" s="106">
        <f t="shared" si="270"/>
        <v>0</v>
      </c>
      <c r="J57" s="106">
        <f t="shared" si="270"/>
        <v>0</v>
      </c>
      <c r="K57" s="108">
        <f t="shared" si="270"/>
        <v>0</v>
      </c>
      <c r="L57" s="106">
        <f t="shared" si="270"/>
        <v>0</v>
      </c>
      <c r="M57" s="106">
        <f t="shared" si="270"/>
        <v>0</v>
      </c>
      <c r="N57" s="106">
        <f t="shared" si="270"/>
        <v>0</v>
      </c>
      <c r="O57" s="106">
        <f t="shared" si="270"/>
        <v>0</v>
      </c>
      <c r="P57" s="106">
        <f t="shared" si="270"/>
        <v>0</v>
      </c>
      <c r="Q57" s="106">
        <f t="shared" si="270"/>
        <v>0</v>
      </c>
      <c r="R57" s="108">
        <f t="shared" si="270"/>
        <v>0</v>
      </c>
      <c r="S57" s="106">
        <f t="shared" si="270"/>
        <v>0</v>
      </c>
      <c r="T57" s="106">
        <f t="shared" si="270"/>
        <v>0</v>
      </c>
      <c r="U57" s="106">
        <f t="shared" si="270"/>
        <v>0</v>
      </c>
      <c r="V57" s="106">
        <f t="shared" si="270"/>
        <v>0</v>
      </c>
      <c r="W57" s="106">
        <f t="shared" si="270"/>
        <v>0</v>
      </c>
      <c r="X57" s="106">
        <f t="shared" si="270"/>
        <v>0</v>
      </c>
      <c r="Y57" s="108">
        <f t="shared" si="270"/>
        <v>0</v>
      </c>
      <c r="Z57" s="106">
        <f t="shared" si="270"/>
        <v>0</v>
      </c>
      <c r="AA57" s="106">
        <f t="shared" si="270"/>
        <v>0</v>
      </c>
      <c r="AB57" s="106">
        <f t="shared" si="270"/>
        <v>0</v>
      </c>
      <c r="AC57" s="106">
        <f t="shared" si="270"/>
        <v>0</v>
      </c>
      <c r="AD57" s="106">
        <f t="shared" si="270"/>
        <v>0</v>
      </c>
      <c r="AE57" s="106">
        <f t="shared" si="270"/>
        <v>0</v>
      </c>
      <c r="AF57" s="108">
        <f t="shared" si="270"/>
        <v>0</v>
      </c>
      <c r="AG57" s="106">
        <f t="shared" si="270"/>
        <v>0</v>
      </c>
      <c r="AH57" s="106">
        <f t="shared" si="270"/>
        <v>0</v>
      </c>
      <c r="AI57" s="106">
        <f t="shared" si="270"/>
        <v>0</v>
      </c>
      <c r="AJ57" s="106">
        <f t="shared" si="270"/>
        <v>0</v>
      </c>
      <c r="AK57" s="106">
        <f t="shared" si="270"/>
        <v>0</v>
      </c>
      <c r="AL57" s="106">
        <f t="shared" si="270"/>
        <v>0</v>
      </c>
      <c r="AM57" s="108">
        <f t="shared" si="270"/>
        <v>0</v>
      </c>
      <c r="AN57" s="106">
        <f t="shared" ref="AN57:AT57" si="271">SUM(AN58)</f>
        <v>0</v>
      </c>
      <c r="AO57" s="106">
        <f t="shared" si="271"/>
        <v>0</v>
      </c>
      <c r="AP57" s="106">
        <f t="shared" si="271"/>
        <v>0</v>
      </c>
      <c r="AQ57" s="106">
        <f t="shared" si="271"/>
        <v>0</v>
      </c>
      <c r="AR57" s="106">
        <f t="shared" si="271"/>
        <v>0</v>
      </c>
      <c r="AS57" s="106">
        <f t="shared" si="271"/>
        <v>0</v>
      </c>
      <c r="AT57" s="108">
        <f t="shared" si="271"/>
        <v>0</v>
      </c>
      <c r="AU57" s="106">
        <f t="shared" ref="AU57:BA57" si="272">SUM(AU58)</f>
        <v>0</v>
      </c>
      <c r="AV57" s="106">
        <f t="shared" si="272"/>
        <v>0</v>
      </c>
      <c r="AW57" s="106">
        <f t="shared" si="272"/>
        <v>0</v>
      </c>
      <c r="AX57" s="106">
        <f t="shared" si="272"/>
        <v>0</v>
      </c>
      <c r="AY57" s="106">
        <f t="shared" si="272"/>
        <v>0</v>
      </c>
      <c r="AZ57" s="106">
        <f t="shared" si="272"/>
        <v>0</v>
      </c>
      <c r="BA57" s="108">
        <f t="shared" si="272"/>
        <v>0</v>
      </c>
      <c r="BB57" s="106">
        <f t="shared" ref="BB57:BH57" si="273">SUM(BB58)</f>
        <v>0</v>
      </c>
      <c r="BC57" s="106">
        <f t="shared" si="273"/>
        <v>0</v>
      </c>
      <c r="BD57" s="106">
        <f t="shared" si="273"/>
        <v>0</v>
      </c>
      <c r="BE57" s="106">
        <f t="shared" si="273"/>
        <v>0</v>
      </c>
      <c r="BF57" s="106">
        <f t="shared" si="273"/>
        <v>0</v>
      </c>
      <c r="BG57" s="106">
        <f t="shared" si="273"/>
        <v>0</v>
      </c>
      <c r="BH57" s="108">
        <f t="shared" si="273"/>
        <v>0</v>
      </c>
      <c r="BI57" s="106">
        <f t="shared" ref="BI57:BO57" si="274">SUM(BI58)</f>
        <v>0</v>
      </c>
      <c r="BJ57" s="106">
        <f t="shared" si="274"/>
        <v>0</v>
      </c>
      <c r="BK57" s="106">
        <f t="shared" si="274"/>
        <v>0</v>
      </c>
      <c r="BL57" s="106">
        <f t="shared" si="274"/>
        <v>0</v>
      </c>
      <c r="BM57" s="106">
        <f t="shared" si="274"/>
        <v>0</v>
      </c>
      <c r="BN57" s="106">
        <f t="shared" si="274"/>
        <v>0</v>
      </c>
      <c r="BO57" s="108">
        <f t="shared" si="274"/>
        <v>0</v>
      </c>
      <c r="BP57" s="106">
        <f t="shared" ref="BP57:BY57" si="275">SUM(BP58)</f>
        <v>0</v>
      </c>
      <c r="BQ57" s="106">
        <f t="shared" si="275"/>
        <v>0</v>
      </c>
      <c r="BR57" s="106">
        <f t="shared" si="275"/>
        <v>0</v>
      </c>
      <c r="BS57" s="106">
        <f t="shared" si="275"/>
        <v>0</v>
      </c>
      <c r="BT57" s="106">
        <f t="shared" si="275"/>
        <v>0</v>
      </c>
      <c r="BU57" s="106">
        <f t="shared" si="275"/>
        <v>0</v>
      </c>
      <c r="BV57" s="108">
        <f t="shared" si="275"/>
        <v>0</v>
      </c>
      <c r="BW57" s="106">
        <f t="shared" si="275"/>
        <v>0</v>
      </c>
      <c r="BX57" s="102">
        <f t="shared" si="8"/>
        <v>0</v>
      </c>
      <c r="BY57" s="106">
        <f t="shared" si="275"/>
        <v>0</v>
      </c>
      <c r="BZ57" s="102">
        <f t="shared" si="55"/>
        <v>0</v>
      </c>
      <c r="CA57" s="92" t="s">
        <v>513</v>
      </c>
    </row>
    <row r="58" spans="1:79">
      <c r="A58" s="54" t="s">
        <v>101</v>
      </c>
      <c r="B58" s="54" t="s">
        <v>101</v>
      </c>
      <c r="C58" s="54" t="s">
        <v>101</v>
      </c>
      <c r="D58" s="110">
        <v>0</v>
      </c>
      <c r="E58" s="35">
        <f t="shared" ref="E58" si="276">L58+S58+Z58+AG58</f>
        <v>0</v>
      </c>
      <c r="F58" s="35">
        <f t="shared" ref="F58" si="277">M58+T58+AA58+AH58</f>
        <v>0</v>
      </c>
      <c r="G58" s="35">
        <f t="shared" ref="G58" si="278">N58+U58+AB58+AI58</f>
        <v>0</v>
      </c>
      <c r="H58" s="35">
        <f t="shared" ref="H58" si="279">O58+V58+AC58+AJ58</f>
        <v>0</v>
      </c>
      <c r="I58" s="35">
        <f t="shared" ref="I58" si="280">P58+W58+AD58+AK58</f>
        <v>0</v>
      </c>
      <c r="J58" s="35">
        <f t="shared" ref="J58" si="281">Q58+X58+AE58+AL58</f>
        <v>0</v>
      </c>
      <c r="K58" s="36">
        <f t="shared" ref="K58" si="282">R58+Y58+AF58+AM58</f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77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77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77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77">
        <v>0</v>
      </c>
      <c r="AN58" s="35">
        <f t="shared" si="132"/>
        <v>0</v>
      </c>
      <c r="AO58" s="35">
        <f t="shared" si="133"/>
        <v>0</v>
      </c>
      <c r="AP58" s="35">
        <f t="shared" si="134"/>
        <v>0</v>
      </c>
      <c r="AQ58" s="35">
        <f t="shared" si="135"/>
        <v>0</v>
      </c>
      <c r="AR58" s="35">
        <f t="shared" si="136"/>
        <v>0</v>
      </c>
      <c r="AS58" s="35">
        <f t="shared" si="137"/>
        <v>0</v>
      </c>
      <c r="AT58" s="36">
        <f t="shared" si="138"/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77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77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77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77">
        <v>0</v>
      </c>
      <c r="BW58" s="107">
        <f t="shared" si="139"/>
        <v>0</v>
      </c>
      <c r="BX58" s="37">
        <f t="shared" si="8"/>
        <v>0</v>
      </c>
      <c r="BY58" s="107">
        <f t="shared" si="153"/>
        <v>0</v>
      </c>
      <c r="BZ58" s="37">
        <f t="shared" si="55"/>
        <v>0</v>
      </c>
      <c r="CA58" s="38" t="s">
        <v>515</v>
      </c>
    </row>
    <row r="59" spans="1:79" ht="47.25">
      <c r="A59" s="68" t="s">
        <v>308</v>
      </c>
      <c r="B59" s="69" t="s">
        <v>301</v>
      </c>
      <c r="C59" s="70" t="s">
        <v>100</v>
      </c>
      <c r="D59" s="105">
        <f t="shared" ref="D59" si="283">SUM(D60,D62,D64)</f>
        <v>0</v>
      </c>
      <c r="E59" s="105">
        <f t="shared" ref="E59:AM59" si="284">SUM(E60,E62,E64)</f>
        <v>0</v>
      </c>
      <c r="F59" s="105">
        <f t="shared" si="284"/>
        <v>0</v>
      </c>
      <c r="G59" s="105">
        <f t="shared" si="284"/>
        <v>0</v>
      </c>
      <c r="H59" s="105">
        <f t="shared" si="284"/>
        <v>0</v>
      </c>
      <c r="I59" s="105">
        <f t="shared" si="284"/>
        <v>0</v>
      </c>
      <c r="J59" s="105">
        <f t="shared" si="284"/>
        <v>0</v>
      </c>
      <c r="K59" s="71">
        <f t="shared" si="284"/>
        <v>0</v>
      </c>
      <c r="L59" s="105">
        <f t="shared" si="284"/>
        <v>0</v>
      </c>
      <c r="M59" s="105">
        <f t="shared" si="284"/>
        <v>0</v>
      </c>
      <c r="N59" s="105">
        <f t="shared" si="284"/>
        <v>0</v>
      </c>
      <c r="O59" s="105">
        <f t="shared" si="284"/>
        <v>0</v>
      </c>
      <c r="P59" s="105">
        <f t="shared" si="284"/>
        <v>0</v>
      </c>
      <c r="Q59" s="105">
        <f t="shared" si="284"/>
        <v>0</v>
      </c>
      <c r="R59" s="71">
        <f t="shared" si="284"/>
        <v>0</v>
      </c>
      <c r="S59" s="105">
        <f t="shared" si="284"/>
        <v>0</v>
      </c>
      <c r="T59" s="105">
        <f t="shared" si="284"/>
        <v>0</v>
      </c>
      <c r="U59" s="105">
        <f t="shared" si="284"/>
        <v>0</v>
      </c>
      <c r="V59" s="105">
        <f t="shared" si="284"/>
        <v>0</v>
      </c>
      <c r="W59" s="105">
        <f t="shared" si="284"/>
        <v>0</v>
      </c>
      <c r="X59" s="105">
        <f t="shared" si="284"/>
        <v>0</v>
      </c>
      <c r="Y59" s="71">
        <f t="shared" si="284"/>
        <v>0</v>
      </c>
      <c r="Z59" s="105">
        <f t="shared" si="284"/>
        <v>0</v>
      </c>
      <c r="AA59" s="105">
        <f t="shared" si="284"/>
        <v>0</v>
      </c>
      <c r="AB59" s="105">
        <f t="shared" si="284"/>
        <v>0</v>
      </c>
      <c r="AC59" s="105">
        <f t="shared" si="284"/>
        <v>0</v>
      </c>
      <c r="AD59" s="105">
        <f t="shared" si="284"/>
        <v>0</v>
      </c>
      <c r="AE59" s="105">
        <f t="shared" si="284"/>
        <v>0</v>
      </c>
      <c r="AF59" s="71">
        <f t="shared" si="284"/>
        <v>0</v>
      </c>
      <c r="AG59" s="105">
        <f t="shared" si="284"/>
        <v>0</v>
      </c>
      <c r="AH59" s="105">
        <f t="shared" si="284"/>
        <v>0</v>
      </c>
      <c r="AI59" s="105">
        <f t="shared" si="284"/>
        <v>0</v>
      </c>
      <c r="AJ59" s="105">
        <f t="shared" si="284"/>
        <v>0</v>
      </c>
      <c r="AK59" s="105">
        <f t="shared" si="284"/>
        <v>0</v>
      </c>
      <c r="AL59" s="105">
        <f t="shared" si="284"/>
        <v>0</v>
      </c>
      <c r="AM59" s="71">
        <f t="shared" si="284"/>
        <v>0</v>
      </c>
      <c r="AN59" s="105">
        <f t="shared" ref="AN59:AT59" si="285">SUM(AN60,AN62,AN64)</f>
        <v>0</v>
      </c>
      <c r="AO59" s="105">
        <f t="shared" si="285"/>
        <v>0</v>
      </c>
      <c r="AP59" s="105">
        <f t="shared" si="285"/>
        <v>0</v>
      </c>
      <c r="AQ59" s="105">
        <f t="shared" si="285"/>
        <v>0</v>
      </c>
      <c r="AR59" s="105">
        <f t="shared" si="285"/>
        <v>0</v>
      </c>
      <c r="AS59" s="105">
        <f t="shared" si="285"/>
        <v>0</v>
      </c>
      <c r="AT59" s="71">
        <f t="shared" si="285"/>
        <v>0</v>
      </c>
      <c r="AU59" s="105">
        <f t="shared" ref="AU59:BA59" si="286">SUM(AU60,AU62,AU64)</f>
        <v>0</v>
      </c>
      <c r="AV59" s="105">
        <f t="shared" si="286"/>
        <v>0</v>
      </c>
      <c r="AW59" s="105">
        <f t="shared" si="286"/>
        <v>0</v>
      </c>
      <c r="AX59" s="105">
        <f t="shared" si="286"/>
        <v>0</v>
      </c>
      <c r="AY59" s="105">
        <f t="shared" si="286"/>
        <v>0</v>
      </c>
      <c r="AZ59" s="105">
        <f t="shared" si="286"/>
        <v>0</v>
      </c>
      <c r="BA59" s="71">
        <f t="shared" si="286"/>
        <v>0</v>
      </c>
      <c r="BB59" s="105">
        <f t="shared" ref="BB59:BH59" si="287">SUM(BB60,BB62,BB64)</f>
        <v>0</v>
      </c>
      <c r="BC59" s="105">
        <f t="shared" si="287"/>
        <v>0</v>
      </c>
      <c r="BD59" s="105">
        <f t="shared" si="287"/>
        <v>0</v>
      </c>
      <c r="BE59" s="105">
        <f t="shared" si="287"/>
        <v>0</v>
      </c>
      <c r="BF59" s="105">
        <f t="shared" si="287"/>
        <v>0</v>
      </c>
      <c r="BG59" s="105">
        <f t="shared" si="287"/>
        <v>0</v>
      </c>
      <c r="BH59" s="71">
        <f t="shared" si="287"/>
        <v>0</v>
      </c>
      <c r="BI59" s="105">
        <f t="shared" ref="BI59:BO59" si="288">SUM(BI60,BI62,BI64)</f>
        <v>0</v>
      </c>
      <c r="BJ59" s="105">
        <f t="shared" si="288"/>
        <v>0</v>
      </c>
      <c r="BK59" s="105">
        <f t="shared" si="288"/>
        <v>0</v>
      </c>
      <c r="BL59" s="105">
        <f t="shared" si="288"/>
        <v>0</v>
      </c>
      <c r="BM59" s="105">
        <f t="shared" si="288"/>
        <v>0</v>
      </c>
      <c r="BN59" s="105">
        <f t="shared" si="288"/>
        <v>0</v>
      </c>
      <c r="BO59" s="71">
        <f t="shared" si="288"/>
        <v>0</v>
      </c>
      <c r="BP59" s="105">
        <f t="shared" ref="BP59:BV59" si="289">SUM(BP60,BP62,BP64)</f>
        <v>0</v>
      </c>
      <c r="BQ59" s="105">
        <f t="shared" si="289"/>
        <v>0</v>
      </c>
      <c r="BR59" s="105">
        <f t="shared" si="289"/>
        <v>0</v>
      </c>
      <c r="BS59" s="105">
        <f t="shared" si="289"/>
        <v>0</v>
      </c>
      <c r="BT59" s="105">
        <f t="shared" si="289"/>
        <v>0</v>
      </c>
      <c r="BU59" s="105">
        <f t="shared" si="289"/>
        <v>0</v>
      </c>
      <c r="BV59" s="71">
        <f t="shared" si="289"/>
        <v>0</v>
      </c>
      <c r="BW59" s="105">
        <f t="shared" ref="BW59" si="290">SUM(BW60,BW62,BW64)</f>
        <v>0</v>
      </c>
      <c r="BX59" s="98">
        <f t="shared" si="8"/>
        <v>0</v>
      </c>
      <c r="BY59" s="105">
        <f t="shared" ref="BY59" si="291">SUM(BY60,BY62,BY64)</f>
        <v>0</v>
      </c>
      <c r="BZ59" s="98">
        <f t="shared" si="55"/>
        <v>0</v>
      </c>
      <c r="CA59" s="72" t="s">
        <v>513</v>
      </c>
    </row>
    <row r="60" spans="1:79" ht="141.75">
      <c r="A60" s="78" t="s">
        <v>309</v>
      </c>
      <c r="B60" s="79" t="s">
        <v>303</v>
      </c>
      <c r="C60" s="80" t="s">
        <v>100</v>
      </c>
      <c r="D60" s="106">
        <f t="shared" ref="D60:AM60" si="292">SUM(D61)</f>
        <v>0</v>
      </c>
      <c r="E60" s="106">
        <f t="shared" si="292"/>
        <v>0</v>
      </c>
      <c r="F60" s="106">
        <f t="shared" si="292"/>
        <v>0</v>
      </c>
      <c r="G60" s="106">
        <f t="shared" si="292"/>
        <v>0</v>
      </c>
      <c r="H60" s="106">
        <f t="shared" si="292"/>
        <v>0</v>
      </c>
      <c r="I60" s="106">
        <f t="shared" si="292"/>
        <v>0</v>
      </c>
      <c r="J60" s="106">
        <f t="shared" si="292"/>
        <v>0</v>
      </c>
      <c r="K60" s="108">
        <f t="shared" si="292"/>
        <v>0</v>
      </c>
      <c r="L60" s="106">
        <f t="shared" si="292"/>
        <v>0</v>
      </c>
      <c r="M60" s="106">
        <f t="shared" si="292"/>
        <v>0</v>
      </c>
      <c r="N60" s="106">
        <f t="shared" si="292"/>
        <v>0</v>
      </c>
      <c r="O60" s="106">
        <f t="shared" si="292"/>
        <v>0</v>
      </c>
      <c r="P60" s="106">
        <f t="shared" si="292"/>
        <v>0</v>
      </c>
      <c r="Q60" s="106">
        <f t="shared" si="292"/>
        <v>0</v>
      </c>
      <c r="R60" s="108">
        <f t="shared" si="292"/>
        <v>0</v>
      </c>
      <c r="S60" s="106">
        <f t="shared" si="292"/>
        <v>0</v>
      </c>
      <c r="T60" s="106">
        <f t="shared" si="292"/>
        <v>0</v>
      </c>
      <c r="U60" s="106">
        <f t="shared" si="292"/>
        <v>0</v>
      </c>
      <c r="V60" s="106">
        <f t="shared" si="292"/>
        <v>0</v>
      </c>
      <c r="W60" s="106">
        <f t="shared" si="292"/>
        <v>0</v>
      </c>
      <c r="X60" s="106">
        <f t="shared" si="292"/>
        <v>0</v>
      </c>
      <c r="Y60" s="108">
        <f t="shared" si="292"/>
        <v>0</v>
      </c>
      <c r="Z60" s="106">
        <f t="shared" si="292"/>
        <v>0</v>
      </c>
      <c r="AA60" s="106">
        <f t="shared" si="292"/>
        <v>0</v>
      </c>
      <c r="AB60" s="106">
        <f t="shared" si="292"/>
        <v>0</v>
      </c>
      <c r="AC60" s="106">
        <f t="shared" si="292"/>
        <v>0</v>
      </c>
      <c r="AD60" s="106">
        <f t="shared" si="292"/>
        <v>0</v>
      </c>
      <c r="AE60" s="106">
        <f t="shared" si="292"/>
        <v>0</v>
      </c>
      <c r="AF60" s="108">
        <f t="shared" si="292"/>
        <v>0</v>
      </c>
      <c r="AG60" s="106">
        <f t="shared" si="292"/>
        <v>0</v>
      </c>
      <c r="AH60" s="106">
        <f t="shared" si="292"/>
        <v>0</v>
      </c>
      <c r="AI60" s="106">
        <f t="shared" si="292"/>
        <v>0</v>
      </c>
      <c r="AJ60" s="106">
        <f t="shared" si="292"/>
        <v>0</v>
      </c>
      <c r="AK60" s="106">
        <f t="shared" si="292"/>
        <v>0</v>
      </c>
      <c r="AL60" s="106">
        <f t="shared" si="292"/>
        <v>0</v>
      </c>
      <c r="AM60" s="108">
        <f t="shared" si="292"/>
        <v>0</v>
      </c>
      <c r="AN60" s="106">
        <f t="shared" ref="AN60:AT60" si="293">SUM(AN61)</f>
        <v>0</v>
      </c>
      <c r="AO60" s="106">
        <f t="shared" si="293"/>
        <v>0</v>
      </c>
      <c r="AP60" s="106">
        <f t="shared" si="293"/>
        <v>0</v>
      </c>
      <c r="AQ60" s="106">
        <f t="shared" si="293"/>
        <v>0</v>
      </c>
      <c r="AR60" s="106">
        <f t="shared" si="293"/>
        <v>0</v>
      </c>
      <c r="AS60" s="106">
        <f t="shared" si="293"/>
        <v>0</v>
      </c>
      <c r="AT60" s="108">
        <f t="shared" si="293"/>
        <v>0</v>
      </c>
      <c r="AU60" s="106">
        <f t="shared" ref="AU60:BA60" si="294">SUM(AU61)</f>
        <v>0</v>
      </c>
      <c r="AV60" s="106">
        <f t="shared" si="294"/>
        <v>0</v>
      </c>
      <c r="AW60" s="106">
        <f t="shared" si="294"/>
        <v>0</v>
      </c>
      <c r="AX60" s="106">
        <f t="shared" si="294"/>
        <v>0</v>
      </c>
      <c r="AY60" s="106">
        <f t="shared" si="294"/>
        <v>0</v>
      </c>
      <c r="AZ60" s="106">
        <f t="shared" si="294"/>
        <v>0</v>
      </c>
      <c r="BA60" s="108">
        <f t="shared" si="294"/>
        <v>0</v>
      </c>
      <c r="BB60" s="106">
        <f t="shared" ref="BB60:BH60" si="295">SUM(BB61)</f>
        <v>0</v>
      </c>
      <c r="BC60" s="106">
        <f t="shared" si="295"/>
        <v>0</v>
      </c>
      <c r="BD60" s="106">
        <f t="shared" si="295"/>
        <v>0</v>
      </c>
      <c r="BE60" s="106">
        <f t="shared" si="295"/>
        <v>0</v>
      </c>
      <c r="BF60" s="106">
        <f t="shared" si="295"/>
        <v>0</v>
      </c>
      <c r="BG60" s="106">
        <f t="shared" si="295"/>
        <v>0</v>
      </c>
      <c r="BH60" s="108">
        <f t="shared" si="295"/>
        <v>0</v>
      </c>
      <c r="BI60" s="106">
        <f t="shared" ref="BI60:BO60" si="296">SUM(BI61)</f>
        <v>0</v>
      </c>
      <c r="BJ60" s="106">
        <f t="shared" si="296"/>
        <v>0</v>
      </c>
      <c r="BK60" s="106">
        <f t="shared" si="296"/>
        <v>0</v>
      </c>
      <c r="BL60" s="106">
        <f t="shared" si="296"/>
        <v>0</v>
      </c>
      <c r="BM60" s="106">
        <f t="shared" si="296"/>
        <v>0</v>
      </c>
      <c r="BN60" s="106">
        <f t="shared" si="296"/>
        <v>0</v>
      </c>
      <c r="BO60" s="108">
        <f t="shared" si="296"/>
        <v>0</v>
      </c>
      <c r="BP60" s="106">
        <f t="shared" ref="BP60:BY60" si="297">SUM(BP61)</f>
        <v>0</v>
      </c>
      <c r="BQ60" s="106">
        <f t="shared" si="297"/>
        <v>0</v>
      </c>
      <c r="BR60" s="106">
        <f t="shared" si="297"/>
        <v>0</v>
      </c>
      <c r="BS60" s="106">
        <f t="shared" si="297"/>
        <v>0</v>
      </c>
      <c r="BT60" s="106">
        <f t="shared" si="297"/>
        <v>0</v>
      </c>
      <c r="BU60" s="106">
        <f t="shared" si="297"/>
        <v>0</v>
      </c>
      <c r="BV60" s="108">
        <f t="shared" si="297"/>
        <v>0</v>
      </c>
      <c r="BW60" s="106">
        <f t="shared" si="297"/>
        <v>0</v>
      </c>
      <c r="BX60" s="102">
        <f t="shared" si="8"/>
        <v>0</v>
      </c>
      <c r="BY60" s="106">
        <f t="shared" si="297"/>
        <v>0</v>
      </c>
      <c r="BZ60" s="102">
        <f t="shared" si="55"/>
        <v>0</v>
      </c>
      <c r="CA60" s="92" t="s">
        <v>513</v>
      </c>
    </row>
    <row r="61" spans="1:79">
      <c r="A61" s="54" t="s">
        <v>101</v>
      </c>
      <c r="B61" s="54" t="s">
        <v>101</v>
      </c>
      <c r="C61" s="54" t="s">
        <v>101</v>
      </c>
      <c r="D61" s="110">
        <v>0</v>
      </c>
      <c r="E61" s="35">
        <f t="shared" ref="E61" si="298">L61+S61+Z61+AG61</f>
        <v>0</v>
      </c>
      <c r="F61" s="35">
        <f t="shared" ref="F61" si="299">M61+T61+AA61+AH61</f>
        <v>0</v>
      </c>
      <c r="G61" s="35">
        <f t="shared" ref="G61" si="300">N61+U61+AB61+AI61</f>
        <v>0</v>
      </c>
      <c r="H61" s="35">
        <f t="shared" ref="H61" si="301">O61+V61+AC61+AJ61</f>
        <v>0</v>
      </c>
      <c r="I61" s="35">
        <f t="shared" ref="I61" si="302">P61+W61+AD61+AK61</f>
        <v>0</v>
      </c>
      <c r="J61" s="35">
        <f t="shared" ref="J61" si="303">Q61+X61+AE61+AL61</f>
        <v>0</v>
      </c>
      <c r="K61" s="36">
        <f t="shared" ref="K61" si="304">R61+Y61+AF61+AM61</f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77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77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77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77">
        <v>0</v>
      </c>
      <c r="AN61" s="35">
        <f t="shared" si="132"/>
        <v>0</v>
      </c>
      <c r="AO61" s="35">
        <f t="shared" si="133"/>
        <v>0</v>
      </c>
      <c r="AP61" s="35">
        <f t="shared" si="134"/>
        <v>0</v>
      </c>
      <c r="AQ61" s="35">
        <f t="shared" si="135"/>
        <v>0</v>
      </c>
      <c r="AR61" s="35">
        <f t="shared" si="136"/>
        <v>0</v>
      </c>
      <c r="AS61" s="35">
        <f t="shared" si="137"/>
        <v>0</v>
      </c>
      <c r="AT61" s="36">
        <f t="shared" si="138"/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77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77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77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77">
        <v>0</v>
      </c>
      <c r="BW61" s="107">
        <f t="shared" si="139"/>
        <v>0</v>
      </c>
      <c r="BX61" s="37">
        <f t="shared" si="8"/>
        <v>0</v>
      </c>
      <c r="BY61" s="107">
        <f t="shared" si="153"/>
        <v>0</v>
      </c>
      <c r="BZ61" s="37">
        <f t="shared" si="55"/>
        <v>0</v>
      </c>
      <c r="CA61" s="38" t="s">
        <v>515</v>
      </c>
    </row>
    <row r="62" spans="1:79" ht="126">
      <c r="A62" s="78" t="s">
        <v>310</v>
      </c>
      <c r="B62" s="79" t="s">
        <v>305</v>
      </c>
      <c r="C62" s="80" t="s">
        <v>100</v>
      </c>
      <c r="D62" s="106">
        <f t="shared" ref="D62:AM62" si="305">SUM(D63)</f>
        <v>0</v>
      </c>
      <c r="E62" s="106">
        <f t="shared" si="305"/>
        <v>0</v>
      </c>
      <c r="F62" s="106">
        <f t="shared" si="305"/>
        <v>0</v>
      </c>
      <c r="G62" s="106">
        <f t="shared" si="305"/>
        <v>0</v>
      </c>
      <c r="H62" s="106">
        <f t="shared" si="305"/>
        <v>0</v>
      </c>
      <c r="I62" s="106">
        <f t="shared" si="305"/>
        <v>0</v>
      </c>
      <c r="J62" s="106">
        <f t="shared" si="305"/>
        <v>0</v>
      </c>
      <c r="K62" s="108">
        <f t="shared" si="305"/>
        <v>0</v>
      </c>
      <c r="L62" s="106">
        <f t="shared" si="305"/>
        <v>0</v>
      </c>
      <c r="M62" s="106">
        <f t="shared" si="305"/>
        <v>0</v>
      </c>
      <c r="N62" s="106">
        <f t="shared" si="305"/>
        <v>0</v>
      </c>
      <c r="O62" s="106">
        <f t="shared" si="305"/>
        <v>0</v>
      </c>
      <c r="P62" s="106">
        <f t="shared" si="305"/>
        <v>0</v>
      </c>
      <c r="Q62" s="106">
        <f t="shared" si="305"/>
        <v>0</v>
      </c>
      <c r="R62" s="108">
        <f t="shared" si="305"/>
        <v>0</v>
      </c>
      <c r="S62" s="106">
        <f t="shared" si="305"/>
        <v>0</v>
      </c>
      <c r="T62" s="106">
        <f t="shared" si="305"/>
        <v>0</v>
      </c>
      <c r="U62" s="106">
        <f t="shared" si="305"/>
        <v>0</v>
      </c>
      <c r="V62" s="106">
        <f t="shared" si="305"/>
        <v>0</v>
      </c>
      <c r="W62" s="106">
        <f t="shared" si="305"/>
        <v>0</v>
      </c>
      <c r="X62" s="106">
        <f t="shared" si="305"/>
        <v>0</v>
      </c>
      <c r="Y62" s="108">
        <f t="shared" si="305"/>
        <v>0</v>
      </c>
      <c r="Z62" s="106">
        <f t="shared" si="305"/>
        <v>0</v>
      </c>
      <c r="AA62" s="106">
        <f t="shared" si="305"/>
        <v>0</v>
      </c>
      <c r="AB62" s="106">
        <f t="shared" si="305"/>
        <v>0</v>
      </c>
      <c r="AC62" s="106">
        <f t="shared" si="305"/>
        <v>0</v>
      </c>
      <c r="AD62" s="106">
        <f t="shared" si="305"/>
        <v>0</v>
      </c>
      <c r="AE62" s="106">
        <f t="shared" si="305"/>
        <v>0</v>
      </c>
      <c r="AF62" s="108">
        <f t="shared" si="305"/>
        <v>0</v>
      </c>
      <c r="AG62" s="106">
        <f t="shared" si="305"/>
        <v>0</v>
      </c>
      <c r="AH62" s="106">
        <f t="shared" si="305"/>
        <v>0</v>
      </c>
      <c r="AI62" s="106">
        <f t="shared" si="305"/>
        <v>0</v>
      </c>
      <c r="AJ62" s="106">
        <f t="shared" si="305"/>
        <v>0</v>
      </c>
      <c r="AK62" s="106">
        <f t="shared" si="305"/>
        <v>0</v>
      </c>
      <c r="AL62" s="106">
        <f t="shared" si="305"/>
        <v>0</v>
      </c>
      <c r="AM62" s="108">
        <f t="shared" si="305"/>
        <v>0</v>
      </c>
      <c r="AN62" s="106">
        <f t="shared" ref="AN62:AT62" si="306">SUM(AN63)</f>
        <v>0</v>
      </c>
      <c r="AO62" s="106">
        <f t="shared" si="306"/>
        <v>0</v>
      </c>
      <c r="AP62" s="106">
        <f t="shared" si="306"/>
        <v>0</v>
      </c>
      <c r="AQ62" s="106">
        <f t="shared" si="306"/>
        <v>0</v>
      </c>
      <c r="AR62" s="106">
        <f t="shared" si="306"/>
        <v>0</v>
      </c>
      <c r="AS62" s="106">
        <f t="shared" si="306"/>
        <v>0</v>
      </c>
      <c r="AT62" s="108">
        <f t="shared" si="306"/>
        <v>0</v>
      </c>
      <c r="AU62" s="106">
        <f t="shared" ref="AU62:BA62" si="307">SUM(AU63)</f>
        <v>0</v>
      </c>
      <c r="AV62" s="106">
        <f t="shared" si="307"/>
        <v>0</v>
      </c>
      <c r="AW62" s="106">
        <f t="shared" si="307"/>
        <v>0</v>
      </c>
      <c r="AX62" s="106">
        <f t="shared" si="307"/>
        <v>0</v>
      </c>
      <c r="AY62" s="106">
        <f t="shared" si="307"/>
        <v>0</v>
      </c>
      <c r="AZ62" s="106">
        <f t="shared" si="307"/>
        <v>0</v>
      </c>
      <c r="BA62" s="108">
        <f t="shared" si="307"/>
        <v>0</v>
      </c>
      <c r="BB62" s="106">
        <f t="shared" ref="BB62:BH62" si="308">SUM(BB63)</f>
        <v>0</v>
      </c>
      <c r="BC62" s="106">
        <f t="shared" si="308"/>
        <v>0</v>
      </c>
      <c r="BD62" s="106">
        <f t="shared" si="308"/>
        <v>0</v>
      </c>
      <c r="BE62" s="106">
        <f t="shared" si="308"/>
        <v>0</v>
      </c>
      <c r="BF62" s="106">
        <f t="shared" si="308"/>
        <v>0</v>
      </c>
      <c r="BG62" s="106">
        <f t="shared" si="308"/>
        <v>0</v>
      </c>
      <c r="BH62" s="108">
        <f t="shared" si="308"/>
        <v>0</v>
      </c>
      <c r="BI62" s="106">
        <f t="shared" ref="BI62:BO62" si="309">SUM(BI63)</f>
        <v>0</v>
      </c>
      <c r="BJ62" s="106">
        <f t="shared" si="309"/>
        <v>0</v>
      </c>
      <c r="BK62" s="106">
        <f t="shared" si="309"/>
        <v>0</v>
      </c>
      <c r="BL62" s="106">
        <f t="shared" si="309"/>
        <v>0</v>
      </c>
      <c r="BM62" s="106">
        <f t="shared" si="309"/>
        <v>0</v>
      </c>
      <c r="BN62" s="106">
        <f t="shared" si="309"/>
        <v>0</v>
      </c>
      <c r="BO62" s="108">
        <f t="shared" si="309"/>
        <v>0</v>
      </c>
      <c r="BP62" s="106">
        <f t="shared" ref="BP62:BW62" si="310">SUM(BP63)</f>
        <v>0</v>
      </c>
      <c r="BQ62" s="106">
        <f t="shared" si="310"/>
        <v>0</v>
      </c>
      <c r="BR62" s="106">
        <f t="shared" si="310"/>
        <v>0</v>
      </c>
      <c r="BS62" s="106">
        <f t="shared" si="310"/>
        <v>0</v>
      </c>
      <c r="BT62" s="106">
        <f t="shared" si="310"/>
        <v>0</v>
      </c>
      <c r="BU62" s="106">
        <f t="shared" si="310"/>
        <v>0</v>
      </c>
      <c r="BV62" s="108">
        <f t="shared" si="310"/>
        <v>0</v>
      </c>
      <c r="BW62" s="106">
        <f t="shared" si="310"/>
        <v>0</v>
      </c>
      <c r="BX62" s="102">
        <f t="shared" si="8"/>
        <v>0</v>
      </c>
      <c r="BY62" s="106">
        <f t="shared" ref="BY62" si="311">SUM(BY63)</f>
        <v>0</v>
      </c>
      <c r="BZ62" s="102">
        <f t="shared" si="55"/>
        <v>0</v>
      </c>
      <c r="CA62" s="92" t="s">
        <v>513</v>
      </c>
    </row>
    <row r="63" spans="1:79">
      <c r="A63" s="54" t="s">
        <v>101</v>
      </c>
      <c r="B63" s="54" t="s">
        <v>101</v>
      </c>
      <c r="C63" s="54" t="s">
        <v>101</v>
      </c>
      <c r="D63" s="110">
        <v>0</v>
      </c>
      <c r="E63" s="35">
        <f t="shared" ref="E63" si="312">L63+S63+Z63+AG63</f>
        <v>0</v>
      </c>
      <c r="F63" s="35">
        <f t="shared" ref="F63" si="313">M63+T63+AA63+AH63</f>
        <v>0</v>
      </c>
      <c r="G63" s="35">
        <f t="shared" ref="G63" si="314">N63+U63+AB63+AI63</f>
        <v>0</v>
      </c>
      <c r="H63" s="35">
        <f t="shared" ref="H63" si="315">O63+V63+AC63+AJ63</f>
        <v>0</v>
      </c>
      <c r="I63" s="35">
        <f t="shared" ref="I63" si="316">P63+W63+AD63+AK63</f>
        <v>0</v>
      </c>
      <c r="J63" s="35">
        <f t="shared" ref="J63" si="317">Q63+X63+AE63+AL63</f>
        <v>0</v>
      </c>
      <c r="K63" s="36">
        <f t="shared" ref="K63" si="318">R63+Y63+AF63+AM63</f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77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77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77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77">
        <v>0</v>
      </c>
      <c r="AN63" s="35">
        <f t="shared" si="132"/>
        <v>0</v>
      </c>
      <c r="AO63" s="35">
        <f t="shared" si="133"/>
        <v>0</v>
      </c>
      <c r="AP63" s="35">
        <f t="shared" si="134"/>
        <v>0</v>
      </c>
      <c r="AQ63" s="35">
        <f t="shared" si="135"/>
        <v>0</v>
      </c>
      <c r="AR63" s="35">
        <f t="shared" si="136"/>
        <v>0</v>
      </c>
      <c r="AS63" s="35">
        <f t="shared" si="137"/>
        <v>0</v>
      </c>
      <c r="AT63" s="36">
        <f t="shared" si="138"/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77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77">
        <v>0</v>
      </c>
      <c r="BI63" s="34">
        <v>0</v>
      </c>
      <c r="BJ63" s="34">
        <v>0</v>
      </c>
      <c r="BK63" s="34">
        <v>0</v>
      </c>
      <c r="BL63" s="34">
        <v>0</v>
      </c>
      <c r="BM63" s="34">
        <v>0</v>
      </c>
      <c r="BN63" s="34">
        <v>0</v>
      </c>
      <c r="BO63" s="77">
        <v>0</v>
      </c>
      <c r="BP63" s="34">
        <v>0</v>
      </c>
      <c r="BQ63" s="34">
        <v>0</v>
      </c>
      <c r="BR63" s="34">
        <v>0</v>
      </c>
      <c r="BS63" s="34">
        <v>0</v>
      </c>
      <c r="BT63" s="34">
        <v>0</v>
      </c>
      <c r="BU63" s="34">
        <v>0</v>
      </c>
      <c r="BV63" s="77">
        <v>0</v>
      </c>
      <c r="BW63" s="107">
        <f t="shared" si="139"/>
        <v>0</v>
      </c>
      <c r="BX63" s="103">
        <f t="shared" si="8"/>
        <v>0</v>
      </c>
      <c r="BY63" s="107">
        <f t="shared" si="153"/>
        <v>0</v>
      </c>
      <c r="BZ63" s="103">
        <f t="shared" si="55"/>
        <v>0</v>
      </c>
      <c r="CA63" s="38" t="s">
        <v>515</v>
      </c>
    </row>
    <row r="64" spans="1:79" ht="126">
      <c r="A64" s="78" t="s">
        <v>311</v>
      </c>
      <c r="B64" s="79" t="s">
        <v>312</v>
      </c>
      <c r="C64" s="80" t="s">
        <v>100</v>
      </c>
      <c r="D64" s="106">
        <f t="shared" ref="D64:AM64" si="319">SUM(D65)</f>
        <v>0</v>
      </c>
      <c r="E64" s="106">
        <f t="shared" si="319"/>
        <v>0</v>
      </c>
      <c r="F64" s="106">
        <f t="shared" si="319"/>
        <v>0</v>
      </c>
      <c r="G64" s="106">
        <f t="shared" si="319"/>
        <v>0</v>
      </c>
      <c r="H64" s="106">
        <f t="shared" si="319"/>
        <v>0</v>
      </c>
      <c r="I64" s="106">
        <f t="shared" si="319"/>
        <v>0</v>
      </c>
      <c r="J64" s="106">
        <f t="shared" si="319"/>
        <v>0</v>
      </c>
      <c r="K64" s="108">
        <f t="shared" si="319"/>
        <v>0</v>
      </c>
      <c r="L64" s="106">
        <f t="shared" si="319"/>
        <v>0</v>
      </c>
      <c r="M64" s="106">
        <f t="shared" si="319"/>
        <v>0</v>
      </c>
      <c r="N64" s="106">
        <f t="shared" si="319"/>
        <v>0</v>
      </c>
      <c r="O64" s="106">
        <f t="shared" si="319"/>
        <v>0</v>
      </c>
      <c r="P64" s="106">
        <f t="shared" si="319"/>
        <v>0</v>
      </c>
      <c r="Q64" s="106">
        <f t="shared" si="319"/>
        <v>0</v>
      </c>
      <c r="R64" s="108">
        <f t="shared" si="319"/>
        <v>0</v>
      </c>
      <c r="S64" s="106">
        <f t="shared" si="319"/>
        <v>0</v>
      </c>
      <c r="T64" s="106">
        <f t="shared" si="319"/>
        <v>0</v>
      </c>
      <c r="U64" s="106">
        <f t="shared" si="319"/>
        <v>0</v>
      </c>
      <c r="V64" s="106">
        <f t="shared" si="319"/>
        <v>0</v>
      </c>
      <c r="W64" s="106">
        <f t="shared" si="319"/>
        <v>0</v>
      </c>
      <c r="X64" s="106">
        <f t="shared" si="319"/>
        <v>0</v>
      </c>
      <c r="Y64" s="108">
        <f t="shared" si="319"/>
        <v>0</v>
      </c>
      <c r="Z64" s="106">
        <f t="shared" si="319"/>
        <v>0</v>
      </c>
      <c r="AA64" s="106">
        <f t="shared" si="319"/>
        <v>0</v>
      </c>
      <c r="AB64" s="106">
        <f t="shared" si="319"/>
        <v>0</v>
      </c>
      <c r="AC64" s="106">
        <f t="shared" si="319"/>
        <v>0</v>
      </c>
      <c r="AD64" s="106">
        <f t="shared" si="319"/>
        <v>0</v>
      </c>
      <c r="AE64" s="106">
        <f t="shared" si="319"/>
        <v>0</v>
      </c>
      <c r="AF64" s="108">
        <f t="shared" si="319"/>
        <v>0</v>
      </c>
      <c r="AG64" s="106">
        <f t="shared" si="319"/>
        <v>0</v>
      </c>
      <c r="AH64" s="106">
        <f t="shared" si="319"/>
        <v>0</v>
      </c>
      <c r="AI64" s="106">
        <f t="shared" si="319"/>
        <v>0</v>
      </c>
      <c r="AJ64" s="106">
        <f t="shared" si="319"/>
        <v>0</v>
      </c>
      <c r="AK64" s="106">
        <f t="shared" si="319"/>
        <v>0</v>
      </c>
      <c r="AL64" s="106">
        <f t="shared" si="319"/>
        <v>0</v>
      </c>
      <c r="AM64" s="108">
        <f t="shared" si="319"/>
        <v>0</v>
      </c>
      <c r="AN64" s="106">
        <f t="shared" ref="AN64:AT64" si="320">SUM(AN65)</f>
        <v>0</v>
      </c>
      <c r="AO64" s="106">
        <f t="shared" si="320"/>
        <v>0</v>
      </c>
      <c r="AP64" s="106">
        <f t="shared" si="320"/>
        <v>0</v>
      </c>
      <c r="AQ64" s="106">
        <f t="shared" si="320"/>
        <v>0</v>
      </c>
      <c r="AR64" s="106">
        <f t="shared" si="320"/>
        <v>0</v>
      </c>
      <c r="AS64" s="106">
        <f t="shared" si="320"/>
        <v>0</v>
      </c>
      <c r="AT64" s="108">
        <f t="shared" si="320"/>
        <v>0</v>
      </c>
      <c r="AU64" s="106">
        <f t="shared" ref="AU64:BA64" si="321">SUM(AU65)</f>
        <v>0</v>
      </c>
      <c r="AV64" s="106">
        <f t="shared" si="321"/>
        <v>0</v>
      </c>
      <c r="AW64" s="106">
        <f t="shared" si="321"/>
        <v>0</v>
      </c>
      <c r="AX64" s="106">
        <f t="shared" si="321"/>
        <v>0</v>
      </c>
      <c r="AY64" s="106">
        <f t="shared" si="321"/>
        <v>0</v>
      </c>
      <c r="AZ64" s="106">
        <f t="shared" si="321"/>
        <v>0</v>
      </c>
      <c r="BA64" s="108">
        <f t="shared" si="321"/>
        <v>0</v>
      </c>
      <c r="BB64" s="106">
        <f t="shared" ref="BB64:BH64" si="322">SUM(BB65)</f>
        <v>0</v>
      </c>
      <c r="BC64" s="106">
        <f t="shared" si="322"/>
        <v>0</v>
      </c>
      <c r="BD64" s="106">
        <f t="shared" si="322"/>
        <v>0</v>
      </c>
      <c r="BE64" s="106">
        <f t="shared" si="322"/>
        <v>0</v>
      </c>
      <c r="BF64" s="106">
        <f t="shared" si="322"/>
        <v>0</v>
      </c>
      <c r="BG64" s="106">
        <f t="shared" si="322"/>
        <v>0</v>
      </c>
      <c r="BH64" s="108">
        <f t="shared" si="322"/>
        <v>0</v>
      </c>
      <c r="BI64" s="106">
        <f t="shared" ref="BI64:BO64" si="323">SUM(BI65)</f>
        <v>0</v>
      </c>
      <c r="BJ64" s="106">
        <f t="shared" si="323"/>
        <v>0</v>
      </c>
      <c r="BK64" s="106">
        <f t="shared" si="323"/>
        <v>0</v>
      </c>
      <c r="BL64" s="106">
        <f t="shared" si="323"/>
        <v>0</v>
      </c>
      <c r="BM64" s="106">
        <f t="shared" si="323"/>
        <v>0</v>
      </c>
      <c r="BN64" s="106">
        <f t="shared" si="323"/>
        <v>0</v>
      </c>
      <c r="BO64" s="108">
        <f t="shared" si="323"/>
        <v>0</v>
      </c>
      <c r="BP64" s="106">
        <f t="shared" ref="BP64:BW64" si="324">SUM(BP65)</f>
        <v>0</v>
      </c>
      <c r="BQ64" s="106">
        <f t="shared" si="324"/>
        <v>0</v>
      </c>
      <c r="BR64" s="106">
        <f t="shared" si="324"/>
        <v>0</v>
      </c>
      <c r="BS64" s="106">
        <f t="shared" si="324"/>
        <v>0</v>
      </c>
      <c r="BT64" s="106">
        <f t="shared" si="324"/>
        <v>0</v>
      </c>
      <c r="BU64" s="106">
        <f t="shared" si="324"/>
        <v>0</v>
      </c>
      <c r="BV64" s="108">
        <f t="shared" si="324"/>
        <v>0</v>
      </c>
      <c r="BW64" s="106">
        <f t="shared" si="324"/>
        <v>0</v>
      </c>
      <c r="BX64" s="102">
        <f t="shared" si="8"/>
        <v>0</v>
      </c>
      <c r="BY64" s="106">
        <f t="shared" ref="BY64" si="325">SUM(BY65)</f>
        <v>0</v>
      </c>
      <c r="BZ64" s="102">
        <f t="shared" si="55"/>
        <v>0</v>
      </c>
      <c r="CA64" s="92" t="s">
        <v>513</v>
      </c>
    </row>
    <row r="65" spans="1:79">
      <c r="A65" s="54" t="s">
        <v>101</v>
      </c>
      <c r="B65" s="54" t="s">
        <v>101</v>
      </c>
      <c r="C65" s="54" t="s">
        <v>101</v>
      </c>
      <c r="D65" s="110">
        <v>0</v>
      </c>
      <c r="E65" s="35">
        <f t="shared" ref="E65" si="326">L65+S65+Z65+AG65</f>
        <v>0</v>
      </c>
      <c r="F65" s="35">
        <f t="shared" ref="F65" si="327">M65+T65+AA65+AH65</f>
        <v>0</v>
      </c>
      <c r="G65" s="35">
        <f t="shared" ref="G65" si="328">N65+U65+AB65+AI65</f>
        <v>0</v>
      </c>
      <c r="H65" s="35">
        <f t="shared" ref="H65" si="329">O65+V65+AC65+AJ65</f>
        <v>0</v>
      </c>
      <c r="I65" s="35">
        <f t="shared" ref="I65" si="330">P65+W65+AD65+AK65</f>
        <v>0</v>
      </c>
      <c r="J65" s="35">
        <f t="shared" ref="J65" si="331">Q65+X65+AE65+AL65</f>
        <v>0</v>
      </c>
      <c r="K65" s="36">
        <f t="shared" ref="K65" si="332">R65+Y65+AF65+AM65</f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77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77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77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77">
        <v>0</v>
      </c>
      <c r="AN65" s="35">
        <f t="shared" si="132"/>
        <v>0</v>
      </c>
      <c r="AO65" s="35">
        <f t="shared" si="133"/>
        <v>0</v>
      </c>
      <c r="AP65" s="35">
        <f t="shared" si="134"/>
        <v>0</v>
      </c>
      <c r="AQ65" s="35">
        <f t="shared" si="135"/>
        <v>0</v>
      </c>
      <c r="AR65" s="35">
        <f t="shared" si="136"/>
        <v>0</v>
      </c>
      <c r="AS65" s="35">
        <f t="shared" si="137"/>
        <v>0</v>
      </c>
      <c r="AT65" s="36">
        <f t="shared" si="138"/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77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77">
        <v>0</v>
      </c>
      <c r="BI65" s="34">
        <v>0</v>
      </c>
      <c r="BJ65" s="34">
        <v>0</v>
      </c>
      <c r="BK65" s="34">
        <v>0</v>
      </c>
      <c r="BL65" s="34">
        <v>0</v>
      </c>
      <c r="BM65" s="34">
        <v>0</v>
      </c>
      <c r="BN65" s="34">
        <v>0</v>
      </c>
      <c r="BO65" s="77">
        <v>0</v>
      </c>
      <c r="BP65" s="34">
        <v>0</v>
      </c>
      <c r="BQ65" s="34">
        <v>0</v>
      </c>
      <c r="BR65" s="34">
        <v>0</v>
      </c>
      <c r="BS65" s="34">
        <v>0</v>
      </c>
      <c r="BT65" s="34">
        <v>0</v>
      </c>
      <c r="BU65" s="34">
        <v>0</v>
      </c>
      <c r="BV65" s="77">
        <v>0</v>
      </c>
      <c r="BW65" s="107">
        <f t="shared" si="139"/>
        <v>0</v>
      </c>
      <c r="BX65" s="103">
        <f t="shared" si="8"/>
        <v>0</v>
      </c>
      <c r="BY65" s="107">
        <f t="shared" si="153"/>
        <v>0</v>
      </c>
      <c r="BZ65" s="103">
        <f t="shared" si="55"/>
        <v>0</v>
      </c>
      <c r="CA65" s="38" t="s">
        <v>515</v>
      </c>
    </row>
    <row r="66" spans="1:79" ht="126">
      <c r="A66" s="63" t="s">
        <v>313</v>
      </c>
      <c r="B66" s="64" t="s">
        <v>314</v>
      </c>
      <c r="C66" s="65" t="s">
        <v>100</v>
      </c>
      <c r="D66" s="66">
        <f t="shared" ref="D66" si="333">SUM(D67,D69)</f>
        <v>0.26400000000000001</v>
      </c>
      <c r="E66" s="66">
        <f t="shared" ref="E66:AM66" si="334">SUM(E67,E69)</f>
        <v>0</v>
      </c>
      <c r="F66" s="66">
        <f t="shared" si="334"/>
        <v>0.26400000000000001</v>
      </c>
      <c r="G66" s="66">
        <f t="shared" si="334"/>
        <v>0</v>
      </c>
      <c r="H66" s="66">
        <f t="shared" si="334"/>
        <v>0</v>
      </c>
      <c r="I66" s="66">
        <f t="shared" si="334"/>
        <v>0.224</v>
      </c>
      <c r="J66" s="66">
        <f t="shared" si="334"/>
        <v>0</v>
      </c>
      <c r="K66" s="67">
        <f t="shared" si="334"/>
        <v>0</v>
      </c>
      <c r="L66" s="66">
        <f t="shared" si="334"/>
        <v>0</v>
      </c>
      <c r="M66" s="66">
        <f t="shared" si="334"/>
        <v>0</v>
      </c>
      <c r="N66" s="66">
        <f t="shared" si="334"/>
        <v>0</v>
      </c>
      <c r="O66" s="66">
        <f t="shared" si="334"/>
        <v>0</v>
      </c>
      <c r="P66" s="66">
        <f t="shared" si="334"/>
        <v>0</v>
      </c>
      <c r="Q66" s="66">
        <f t="shared" si="334"/>
        <v>0</v>
      </c>
      <c r="R66" s="67">
        <f t="shared" si="334"/>
        <v>0</v>
      </c>
      <c r="S66" s="66">
        <f t="shared" si="334"/>
        <v>0</v>
      </c>
      <c r="T66" s="66">
        <f t="shared" si="334"/>
        <v>0</v>
      </c>
      <c r="U66" s="66">
        <f t="shared" si="334"/>
        <v>0</v>
      </c>
      <c r="V66" s="66">
        <f t="shared" si="334"/>
        <v>0</v>
      </c>
      <c r="W66" s="66">
        <f t="shared" si="334"/>
        <v>0</v>
      </c>
      <c r="X66" s="66">
        <f t="shared" si="334"/>
        <v>0</v>
      </c>
      <c r="Y66" s="67">
        <f t="shared" si="334"/>
        <v>0</v>
      </c>
      <c r="Z66" s="66">
        <f t="shared" si="334"/>
        <v>0</v>
      </c>
      <c r="AA66" s="66">
        <f t="shared" si="334"/>
        <v>0.26400000000000001</v>
      </c>
      <c r="AB66" s="66">
        <f t="shared" si="334"/>
        <v>0</v>
      </c>
      <c r="AC66" s="66">
        <f t="shared" si="334"/>
        <v>0</v>
      </c>
      <c r="AD66" s="66">
        <f t="shared" si="334"/>
        <v>0.224</v>
      </c>
      <c r="AE66" s="66">
        <f t="shared" si="334"/>
        <v>0</v>
      </c>
      <c r="AF66" s="67">
        <f t="shared" si="334"/>
        <v>0</v>
      </c>
      <c r="AG66" s="66">
        <f t="shared" si="334"/>
        <v>0</v>
      </c>
      <c r="AH66" s="66">
        <f t="shared" si="334"/>
        <v>0</v>
      </c>
      <c r="AI66" s="66">
        <f t="shared" si="334"/>
        <v>0</v>
      </c>
      <c r="AJ66" s="66">
        <f t="shared" si="334"/>
        <v>0</v>
      </c>
      <c r="AK66" s="66">
        <f t="shared" si="334"/>
        <v>0</v>
      </c>
      <c r="AL66" s="66">
        <f t="shared" si="334"/>
        <v>0</v>
      </c>
      <c r="AM66" s="67">
        <f t="shared" si="334"/>
        <v>0</v>
      </c>
      <c r="AN66" s="66">
        <f t="shared" ref="AN66:AT66" si="335">SUM(AN67,AN69)</f>
        <v>0</v>
      </c>
      <c r="AO66" s="66">
        <f t="shared" si="335"/>
        <v>0</v>
      </c>
      <c r="AP66" s="66">
        <f t="shared" si="335"/>
        <v>0</v>
      </c>
      <c r="AQ66" s="66">
        <f t="shared" si="335"/>
        <v>0</v>
      </c>
      <c r="AR66" s="66">
        <f t="shared" si="335"/>
        <v>0</v>
      </c>
      <c r="AS66" s="66">
        <f t="shared" si="335"/>
        <v>0</v>
      </c>
      <c r="AT66" s="67">
        <f t="shared" si="335"/>
        <v>0</v>
      </c>
      <c r="AU66" s="66">
        <f t="shared" ref="AU66:BA66" si="336">SUM(AU67,AU69)</f>
        <v>0</v>
      </c>
      <c r="AV66" s="66">
        <f t="shared" si="336"/>
        <v>0</v>
      </c>
      <c r="AW66" s="66">
        <f t="shared" si="336"/>
        <v>0</v>
      </c>
      <c r="AX66" s="66">
        <f t="shared" si="336"/>
        <v>0</v>
      </c>
      <c r="AY66" s="66">
        <f t="shared" si="336"/>
        <v>0</v>
      </c>
      <c r="AZ66" s="66">
        <f t="shared" si="336"/>
        <v>0</v>
      </c>
      <c r="BA66" s="67">
        <f t="shared" si="336"/>
        <v>0</v>
      </c>
      <c r="BB66" s="66">
        <f t="shared" ref="BB66:BH66" si="337">SUM(BB67,BB69)</f>
        <v>0</v>
      </c>
      <c r="BC66" s="66">
        <f t="shared" si="337"/>
        <v>0</v>
      </c>
      <c r="BD66" s="66">
        <f t="shared" si="337"/>
        <v>0</v>
      </c>
      <c r="BE66" s="66">
        <f t="shared" si="337"/>
        <v>0</v>
      </c>
      <c r="BF66" s="66">
        <f t="shared" si="337"/>
        <v>0</v>
      </c>
      <c r="BG66" s="66">
        <f t="shared" si="337"/>
        <v>0</v>
      </c>
      <c r="BH66" s="67">
        <f t="shared" si="337"/>
        <v>0</v>
      </c>
      <c r="BI66" s="66">
        <f t="shared" ref="BI66:BO66" si="338">SUM(BI67,BI69)</f>
        <v>0</v>
      </c>
      <c r="BJ66" s="66">
        <f t="shared" si="338"/>
        <v>0</v>
      </c>
      <c r="BK66" s="66">
        <f t="shared" si="338"/>
        <v>0</v>
      </c>
      <c r="BL66" s="66">
        <f t="shared" si="338"/>
        <v>0</v>
      </c>
      <c r="BM66" s="66">
        <f t="shared" si="338"/>
        <v>0</v>
      </c>
      <c r="BN66" s="66">
        <f t="shared" si="338"/>
        <v>0</v>
      </c>
      <c r="BO66" s="67">
        <f t="shared" si="338"/>
        <v>0</v>
      </c>
      <c r="BP66" s="66">
        <f t="shared" ref="BP66:BW66" si="339">SUM(BP67,BP69)</f>
        <v>0</v>
      </c>
      <c r="BQ66" s="66">
        <f t="shared" si="339"/>
        <v>0</v>
      </c>
      <c r="BR66" s="66">
        <f t="shared" si="339"/>
        <v>0</v>
      </c>
      <c r="BS66" s="66">
        <f t="shared" si="339"/>
        <v>0</v>
      </c>
      <c r="BT66" s="66">
        <f t="shared" si="339"/>
        <v>0</v>
      </c>
      <c r="BU66" s="66">
        <f t="shared" si="339"/>
        <v>0</v>
      </c>
      <c r="BV66" s="67">
        <f t="shared" si="339"/>
        <v>0</v>
      </c>
      <c r="BW66" s="66">
        <f t="shared" si="339"/>
        <v>0</v>
      </c>
      <c r="BX66" s="101">
        <f t="shared" si="8"/>
        <v>0</v>
      </c>
      <c r="BY66" s="66">
        <f t="shared" ref="BY66" si="340">SUM(BY67,BY69)</f>
        <v>0</v>
      </c>
      <c r="BZ66" s="101">
        <f>IF(AO66&gt;0,(IF((SUM(M66,T66)=0), 1,(AO66/SUM(M66,T66)-1))),(IF((SUM(M66,T66)=0), 0,(AO66/SUM(M66,T66)-1))))</f>
        <v>0</v>
      </c>
      <c r="CA66" s="66" t="s">
        <v>513</v>
      </c>
    </row>
    <row r="67" spans="1:79" ht="94.5">
      <c r="A67" s="68" t="s">
        <v>315</v>
      </c>
      <c r="B67" s="69" t="s">
        <v>316</v>
      </c>
      <c r="C67" s="70" t="s">
        <v>100</v>
      </c>
      <c r="D67" s="105">
        <f t="shared" ref="D67:AM67" si="341">SUM(D68)</f>
        <v>0</v>
      </c>
      <c r="E67" s="105">
        <f t="shared" si="341"/>
        <v>0</v>
      </c>
      <c r="F67" s="105">
        <f t="shared" si="341"/>
        <v>0</v>
      </c>
      <c r="G67" s="105">
        <f t="shared" si="341"/>
        <v>0</v>
      </c>
      <c r="H67" s="105">
        <f t="shared" si="341"/>
        <v>0</v>
      </c>
      <c r="I67" s="105">
        <f t="shared" si="341"/>
        <v>0</v>
      </c>
      <c r="J67" s="105">
        <f t="shared" si="341"/>
        <v>0</v>
      </c>
      <c r="K67" s="71">
        <f t="shared" si="341"/>
        <v>0</v>
      </c>
      <c r="L67" s="105">
        <f t="shared" si="341"/>
        <v>0</v>
      </c>
      <c r="M67" s="105">
        <f t="shared" si="341"/>
        <v>0</v>
      </c>
      <c r="N67" s="105">
        <f t="shared" si="341"/>
        <v>0</v>
      </c>
      <c r="O67" s="105">
        <f t="shared" si="341"/>
        <v>0</v>
      </c>
      <c r="P67" s="105">
        <f t="shared" si="341"/>
        <v>0</v>
      </c>
      <c r="Q67" s="105">
        <f t="shared" si="341"/>
        <v>0</v>
      </c>
      <c r="R67" s="71">
        <f t="shared" si="341"/>
        <v>0</v>
      </c>
      <c r="S67" s="105">
        <f t="shared" si="341"/>
        <v>0</v>
      </c>
      <c r="T67" s="105">
        <f t="shared" si="341"/>
        <v>0</v>
      </c>
      <c r="U67" s="105">
        <f t="shared" si="341"/>
        <v>0</v>
      </c>
      <c r="V67" s="105">
        <f t="shared" si="341"/>
        <v>0</v>
      </c>
      <c r="W67" s="105">
        <f t="shared" si="341"/>
        <v>0</v>
      </c>
      <c r="X67" s="105">
        <f t="shared" si="341"/>
        <v>0</v>
      </c>
      <c r="Y67" s="71">
        <f t="shared" si="341"/>
        <v>0</v>
      </c>
      <c r="Z67" s="105">
        <f t="shared" si="341"/>
        <v>0</v>
      </c>
      <c r="AA67" s="105">
        <f t="shared" si="341"/>
        <v>0</v>
      </c>
      <c r="AB67" s="105">
        <f t="shared" si="341"/>
        <v>0</v>
      </c>
      <c r="AC67" s="105">
        <f t="shared" si="341"/>
        <v>0</v>
      </c>
      <c r="AD67" s="105">
        <f t="shared" si="341"/>
        <v>0</v>
      </c>
      <c r="AE67" s="105">
        <f t="shared" si="341"/>
        <v>0</v>
      </c>
      <c r="AF67" s="71">
        <f t="shared" si="341"/>
        <v>0</v>
      </c>
      <c r="AG67" s="105">
        <f t="shared" si="341"/>
        <v>0</v>
      </c>
      <c r="AH67" s="105">
        <f t="shared" si="341"/>
        <v>0</v>
      </c>
      <c r="AI67" s="105">
        <f t="shared" si="341"/>
        <v>0</v>
      </c>
      <c r="AJ67" s="105">
        <f t="shared" si="341"/>
        <v>0</v>
      </c>
      <c r="AK67" s="105">
        <f t="shared" si="341"/>
        <v>0</v>
      </c>
      <c r="AL67" s="105">
        <f t="shared" si="341"/>
        <v>0</v>
      </c>
      <c r="AM67" s="71">
        <f t="shared" si="341"/>
        <v>0</v>
      </c>
      <c r="AN67" s="105">
        <f t="shared" ref="AN67:AT67" si="342">SUM(AN68)</f>
        <v>0</v>
      </c>
      <c r="AO67" s="105">
        <f t="shared" si="342"/>
        <v>0</v>
      </c>
      <c r="AP67" s="105">
        <f t="shared" si="342"/>
        <v>0</v>
      </c>
      <c r="AQ67" s="105">
        <f t="shared" si="342"/>
        <v>0</v>
      </c>
      <c r="AR67" s="105">
        <f t="shared" si="342"/>
        <v>0</v>
      </c>
      <c r="AS67" s="105">
        <f t="shared" si="342"/>
        <v>0</v>
      </c>
      <c r="AT67" s="71">
        <f t="shared" si="342"/>
        <v>0</v>
      </c>
      <c r="AU67" s="105">
        <f t="shared" ref="AU67:BA67" si="343">SUM(AU68)</f>
        <v>0</v>
      </c>
      <c r="AV67" s="105">
        <f t="shared" si="343"/>
        <v>0</v>
      </c>
      <c r="AW67" s="105">
        <f t="shared" si="343"/>
        <v>0</v>
      </c>
      <c r="AX67" s="105">
        <f t="shared" si="343"/>
        <v>0</v>
      </c>
      <c r="AY67" s="105">
        <f t="shared" si="343"/>
        <v>0</v>
      </c>
      <c r="AZ67" s="105">
        <f t="shared" si="343"/>
        <v>0</v>
      </c>
      <c r="BA67" s="71">
        <f t="shared" si="343"/>
        <v>0</v>
      </c>
      <c r="BB67" s="105">
        <f t="shared" ref="BB67:BH67" si="344">SUM(BB68)</f>
        <v>0</v>
      </c>
      <c r="BC67" s="105">
        <f t="shared" si="344"/>
        <v>0</v>
      </c>
      <c r="BD67" s="105">
        <f t="shared" si="344"/>
        <v>0</v>
      </c>
      <c r="BE67" s="105">
        <f t="shared" si="344"/>
        <v>0</v>
      </c>
      <c r="BF67" s="105">
        <f t="shared" si="344"/>
        <v>0</v>
      </c>
      <c r="BG67" s="105">
        <f t="shared" si="344"/>
        <v>0</v>
      </c>
      <c r="BH67" s="71">
        <f t="shared" si="344"/>
        <v>0</v>
      </c>
      <c r="BI67" s="105">
        <f t="shared" ref="BI67:BO67" si="345">SUM(BI68)</f>
        <v>0</v>
      </c>
      <c r="BJ67" s="105">
        <f t="shared" si="345"/>
        <v>0</v>
      </c>
      <c r="BK67" s="105">
        <f t="shared" si="345"/>
        <v>0</v>
      </c>
      <c r="BL67" s="105">
        <f t="shared" si="345"/>
        <v>0</v>
      </c>
      <c r="BM67" s="105">
        <f t="shared" si="345"/>
        <v>0</v>
      </c>
      <c r="BN67" s="105">
        <f t="shared" si="345"/>
        <v>0</v>
      </c>
      <c r="BO67" s="71">
        <f t="shared" si="345"/>
        <v>0</v>
      </c>
      <c r="BP67" s="105">
        <f t="shared" ref="BP67:BW67" si="346">SUM(BP68)</f>
        <v>0</v>
      </c>
      <c r="BQ67" s="105">
        <f t="shared" si="346"/>
        <v>0</v>
      </c>
      <c r="BR67" s="105">
        <f t="shared" si="346"/>
        <v>0</v>
      </c>
      <c r="BS67" s="105">
        <f t="shared" si="346"/>
        <v>0</v>
      </c>
      <c r="BT67" s="105">
        <f t="shared" si="346"/>
        <v>0</v>
      </c>
      <c r="BU67" s="105">
        <f t="shared" si="346"/>
        <v>0</v>
      </c>
      <c r="BV67" s="71">
        <f t="shared" si="346"/>
        <v>0</v>
      </c>
      <c r="BW67" s="105">
        <f t="shared" si="346"/>
        <v>0</v>
      </c>
      <c r="BX67" s="98">
        <f t="shared" si="8"/>
        <v>0</v>
      </c>
      <c r="BY67" s="105">
        <f t="shared" ref="BY67" si="347">SUM(BY68)</f>
        <v>0</v>
      </c>
      <c r="BZ67" s="98">
        <f t="shared" si="55"/>
        <v>0</v>
      </c>
      <c r="CA67" s="72" t="s">
        <v>513</v>
      </c>
    </row>
    <row r="68" spans="1:79">
      <c r="A68" s="54" t="s">
        <v>101</v>
      </c>
      <c r="B68" s="54" t="s">
        <v>101</v>
      </c>
      <c r="C68" s="54" t="s">
        <v>101</v>
      </c>
      <c r="D68" s="110">
        <v>0</v>
      </c>
      <c r="E68" s="35">
        <f t="shared" ref="E68" si="348">L68+S68+Z68+AG68</f>
        <v>0</v>
      </c>
      <c r="F68" s="35">
        <f t="shared" ref="F68" si="349">M68+T68+AA68+AH68</f>
        <v>0</v>
      </c>
      <c r="G68" s="35">
        <f t="shared" ref="G68" si="350">N68+U68+AB68+AI68</f>
        <v>0</v>
      </c>
      <c r="H68" s="35">
        <f t="shared" ref="H68" si="351">O68+V68+AC68+AJ68</f>
        <v>0</v>
      </c>
      <c r="I68" s="35">
        <f t="shared" ref="I68" si="352">P68+W68+AD68+AK68</f>
        <v>0</v>
      </c>
      <c r="J68" s="35">
        <f t="shared" ref="J68" si="353">Q68+X68+AE68+AL68</f>
        <v>0</v>
      </c>
      <c r="K68" s="36">
        <f t="shared" ref="K68" si="354">R68+Y68+AF68+AM68</f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77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77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77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77">
        <v>0</v>
      </c>
      <c r="AN68" s="35">
        <f t="shared" si="132"/>
        <v>0</v>
      </c>
      <c r="AO68" s="35">
        <f t="shared" si="133"/>
        <v>0</v>
      </c>
      <c r="AP68" s="35">
        <f t="shared" si="134"/>
        <v>0</v>
      </c>
      <c r="AQ68" s="35">
        <f t="shared" si="135"/>
        <v>0</v>
      </c>
      <c r="AR68" s="35">
        <f t="shared" si="136"/>
        <v>0</v>
      </c>
      <c r="AS68" s="35">
        <f t="shared" si="137"/>
        <v>0</v>
      </c>
      <c r="AT68" s="36">
        <f t="shared" si="138"/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77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77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77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77">
        <v>0</v>
      </c>
      <c r="BW68" s="107">
        <f t="shared" si="139"/>
        <v>0</v>
      </c>
      <c r="BX68" s="103">
        <f t="shared" si="8"/>
        <v>0</v>
      </c>
      <c r="BY68" s="107">
        <f t="shared" si="153"/>
        <v>0</v>
      </c>
      <c r="BZ68" s="103">
        <f t="shared" si="55"/>
        <v>0</v>
      </c>
      <c r="CA68" s="38" t="s">
        <v>515</v>
      </c>
    </row>
    <row r="69" spans="1:79" ht="110.25">
      <c r="A69" s="68" t="s">
        <v>317</v>
      </c>
      <c r="B69" s="69" t="s">
        <v>318</v>
      </c>
      <c r="C69" s="70" t="s">
        <v>100</v>
      </c>
      <c r="D69" s="72">
        <f t="shared" ref="D69:T70" si="355">SUM(D70)</f>
        <v>0.26400000000000001</v>
      </c>
      <c r="E69" s="72">
        <f t="shared" si="355"/>
        <v>0</v>
      </c>
      <c r="F69" s="72">
        <f t="shared" si="355"/>
        <v>0.26400000000000001</v>
      </c>
      <c r="G69" s="72">
        <f t="shared" si="355"/>
        <v>0</v>
      </c>
      <c r="H69" s="72">
        <f t="shared" si="355"/>
        <v>0</v>
      </c>
      <c r="I69" s="72">
        <f t="shared" si="355"/>
        <v>0.224</v>
      </c>
      <c r="J69" s="72">
        <f t="shared" si="355"/>
        <v>0</v>
      </c>
      <c r="K69" s="71">
        <f t="shared" si="355"/>
        <v>0</v>
      </c>
      <c r="L69" s="72">
        <f t="shared" si="355"/>
        <v>0</v>
      </c>
      <c r="M69" s="72">
        <f t="shared" si="355"/>
        <v>0</v>
      </c>
      <c r="N69" s="72">
        <f t="shared" si="355"/>
        <v>0</v>
      </c>
      <c r="O69" s="72">
        <f t="shared" si="355"/>
        <v>0</v>
      </c>
      <c r="P69" s="72">
        <f t="shared" si="355"/>
        <v>0</v>
      </c>
      <c r="Q69" s="72">
        <f t="shared" si="355"/>
        <v>0</v>
      </c>
      <c r="R69" s="71">
        <f t="shared" si="355"/>
        <v>0</v>
      </c>
      <c r="S69" s="72">
        <f t="shared" si="355"/>
        <v>0</v>
      </c>
      <c r="T69" s="72">
        <f t="shared" si="355"/>
        <v>0</v>
      </c>
      <c r="U69" s="72">
        <f t="shared" ref="U69:AJ70" si="356">SUM(U70)</f>
        <v>0</v>
      </c>
      <c r="V69" s="72">
        <f t="shared" si="356"/>
        <v>0</v>
      </c>
      <c r="W69" s="72">
        <f t="shared" si="356"/>
        <v>0</v>
      </c>
      <c r="X69" s="72">
        <f t="shared" si="356"/>
        <v>0</v>
      </c>
      <c r="Y69" s="71">
        <f t="shared" si="356"/>
        <v>0</v>
      </c>
      <c r="Z69" s="72">
        <f t="shared" si="356"/>
        <v>0</v>
      </c>
      <c r="AA69" s="72">
        <f t="shared" si="356"/>
        <v>0.26400000000000001</v>
      </c>
      <c r="AB69" s="72">
        <f t="shared" si="356"/>
        <v>0</v>
      </c>
      <c r="AC69" s="72">
        <f t="shared" si="356"/>
        <v>0</v>
      </c>
      <c r="AD69" s="72">
        <f t="shared" si="356"/>
        <v>0.224</v>
      </c>
      <c r="AE69" s="72">
        <f t="shared" si="356"/>
        <v>0</v>
      </c>
      <c r="AF69" s="71">
        <f t="shared" si="356"/>
        <v>0</v>
      </c>
      <c r="AG69" s="72">
        <f t="shared" si="356"/>
        <v>0</v>
      </c>
      <c r="AH69" s="72">
        <f t="shared" si="356"/>
        <v>0</v>
      </c>
      <c r="AI69" s="72">
        <f t="shared" si="356"/>
        <v>0</v>
      </c>
      <c r="AJ69" s="72">
        <f t="shared" si="356"/>
        <v>0</v>
      </c>
      <c r="AK69" s="72">
        <f t="shared" ref="AG69:AM70" si="357">SUM(AK70)</f>
        <v>0</v>
      </c>
      <c r="AL69" s="72">
        <f t="shared" si="357"/>
        <v>0</v>
      </c>
      <c r="AM69" s="71">
        <f t="shared" si="357"/>
        <v>0</v>
      </c>
      <c r="AN69" s="72">
        <f t="shared" ref="AN69:AT70" si="358">SUM(AN70)</f>
        <v>0</v>
      </c>
      <c r="AO69" s="72">
        <f t="shared" si="358"/>
        <v>0</v>
      </c>
      <c r="AP69" s="72">
        <f t="shared" si="358"/>
        <v>0</v>
      </c>
      <c r="AQ69" s="72">
        <f t="shared" si="358"/>
        <v>0</v>
      </c>
      <c r="AR69" s="72">
        <f t="shared" si="358"/>
        <v>0</v>
      </c>
      <c r="AS69" s="72">
        <f t="shared" si="358"/>
        <v>0</v>
      </c>
      <c r="AT69" s="71">
        <f t="shared" si="358"/>
        <v>0</v>
      </c>
      <c r="AU69" s="72">
        <f t="shared" ref="AU69:BA70" si="359">SUM(AU70)</f>
        <v>0</v>
      </c>
      <c r="AV69" s="72">
        <f t="shared" si="359"/>
        <v>0</v>
      </c>
      <c r="AW69" s="72">
        <f t="shared" si="359"/>
        <v>0</v>
      </c>
      <c r="AX69" s="72">
        <f t="shared" si="359"/>
        <v>0</v>
      </c>
      <c r="AY69" s="72">
        <f t="shared" si="359"/>
        <v>0</v>
      </c>
      <c r="AZ69" s="72">
        <f t="shared" si="359"/>
        <v>0</v>
      </c>
      <c r="BA69" s="71">
        <f t="shared" si="359"/>
        <v>0</v>
      </c>
      <c r="BB69" s="72">
        <f t="shared" ref="BB69:BH70" si="360">SUM(BB70)</f>
        <v>0</v>
      </c>
      <c r="BC69" s="72">
        <f t="shared" si="360"/>
        <v>0</v>
      </c>
      <c r="BD69" s="72">
        <f t="shared" si="360"/>
        <v>0</v>
      </c>
      <c r="BE69" s="72">
        <f t="shared" si="360"/>
        <v>0</v>
      </c>
      <c r="BF69" s="72">
        <f t="shared" si="360"/>
        <v>0</v>
      </c>
      <c r="BG69" s="72">
        <f t="shared" si="360"/>
        <v>0</v>
      </c>
      <c r="BH69" s="71">
        <f t="shared" si="360"/>
        <v>0</v>
      </c>
      <c r="BI69" s="72">
        <f t="shared" ref="BI69:BO70" si="361">SUM(BI70)</f>
        <v>0</v>
      </c>
      <c r="BJ69" s="72">
        <f t="shared" si="361"/>
        <v>0</v>
      </c>
      <c r="BK69" s="72">
        <f t="shared" si="361"/>
        <v>0</v>
      </c>
      <c r="BL69" s="72">
        <f t="shared" si="361"/>
        <v>0</v>
      </c>
      <c r="BM69" s="72">
        <f t="shared" si="361"/>
        <v>0</v>
      </c>
      <c r="BN69" s="72">
        <f t="shared" si="361"/>
        <v>0</v>
      </c>
      <c r="BO69" s="71">
        <f t="shared" si="361"/>
        <v>0</v>
      </c>
      <c r="BP69" s="72">
        <f t="shared" ref="BP69:BY70" si="362">SUM(BP70)</f>
        <v>0</v>
      </c>
      <c r="BQ69" s="72">
        <f t="shared" si="362"/>
        <v>0</v>
      </c>
      <c r="BR69" s="72">
        <f t="shared" si="362"/>
        <v>0</v>
      </c>
      <c r="BS69" s="72">
        <f t="shared" si="362"/>
        <v>0</v>
      </c>
      <c r="BT69" s="72">
        <f t="shared" si="362"/>
        <v>0</v>
      </c>
      <c r="BU69" s="72">
        <f t="shared" si="362"/>
        <v>0</v>
      </c>
      <c r="BV69" s="71">
        <f t="shared" si="362"/>
        <v>0</v>
      </c>
      <c r="BW69" s="72">
        <f t="shared" si="362"/>
        <v>0</v>
      </c>
      <c r="BX69" s="98">
        <f t="shared" si="8"/>
        <v>0</v>
      </c>
      <c r="BY69" s="72">
        <f t="shared" si="362"/>
        <v>0</v>
      </c>
      <c r="BZ69" s="98">
        <f>IF(AO69&gt;0,(IF((SUM(M69,T69)=0), 1,(AO69/SUM(M69,T69)-1))),(IF((SUM(M69,T69)=0), 0,(AO69/SUM(M69,T69)-1))))</f>
        <v>0</v>
      </c>
      <c r="CA69" s="72" t="s">
        <v>513</v>
      </c>
    </row>
    <row r="70" spans="1:79" ht="31.5">
      <c r="A70" s="42" t="s">
        <v>319</v>
      </c>
      <c r="B70" s="50" t="s">
        <v>151</v>
      </c>
      <c r="C70" s="44" t="s">
        <v>100</v>
      </c>
      <c r="D70" s="23">
        <f t="shared" si="355"/>
        <v>0.26400000000000001</v>
      </c>
      <c r="E70" s="23">
        <f t="shared" si="355"/>
        <v>0</v>
      </c>
      <c r="F70" s="23">
        <f t="shared" si="355"/>
        <v>0.26400000000000001</v>
      </c>
      <c r="G70" s="23">
        <f t="shared" si="355"/>
        <v>0</v>
      </c>
      <c r="H70" s="23">
        <f t="shared" si="355"/>
        <v>0</v>
      </c>
      <c r="I70" s="23">
        <f t="shared" si="355"/>
        <v>0.224</v>
      </c>
      <c r="J70" s="23">
        <f t="shared" si="355"/>
        <v>0</v>
      </c>
      <c r="K70" s="24">
        <f t="shared" si="355"/>
        <v>0</v>
      </c>
      <c r="L70" s="23">
        <f t="shared" si="355"/>
        <v>0</v>
      </c>
      <c r="M70" s="23">
        <f t="shared" si="355"/>
        <v>0</v>
      </c>
      <c r="N70" s="23">
        <f t="shared" si="355"/>
        <v>0</v>
      </c>
      <c r="O70" s="23">
        <f t="shared" si="355"/>
        <v>0</v>
      </c>
      <c r="P70" s="23">
        <f t="shared" si="355"/>
        <v>0</v>
      </c>
      <c r="Q70" s="23">
        <f t="shared" si="355"/>
        <v>0</v>
      </c>
      <c r="R70" s="24">
        <f t="shared" si="355"/>
        <v>0</v>
      </c>
      <c r="S70" s="23">
        <f t="shared" si="355"/>
        <v>0</v>
      </c>
      <c r="T70" s="23">
        <f t="shared" si="355"/>
        <v>0</v>
      </c>
      <c r="U70" s="23">
        <f t="shared" si="356"/>
        <v>0</v>
      </c>
      <c r="V70" s="23">
        <f t="shared" si="356"/>
        <v>0</v>
      </c>
      <c r="W70" s="23">
        <f t="shared" si="356"/>
        <v>0</v>
      </c>
      <c r="X70" s="23">
        <f t="shared" si="356"/>
        <v>0</v>
      </c>
      <c r="Y70" s="24">
        <f t="shared" si="356"/>
        <v>0</v>
      </c>
      <c r="Z70" s="23">
        <f t="shared" si="356"/>
        <v>0</v>
      </c>
      <c r="AA70" s="23">
        <f t="shared" si="356"/>
        <v>0.26400000000000001</v>
      </c>
      <c r="AB70" s="23">
        <f t="shared" si="356"/>
        <v>0</v>
      </c>
      <c r="AC70" s="23">
        <f t="shared" si="356"/>
        <v>0</v>
      </c>
      <c r="AD70" s="23">
        <f t="shared" si="356"/>
        <v>0.224</v>
      </c>
      <c r="AE70" s="23">
        <f t="shared" si="356"/>
        <v>0</v>
      </c>
      <c r="AF70" s="24">
        <f t="shared" si="356"/>
        <v>0</v>
      </c>
      <c r="AG70" s="23">
        <f t="shared" si="357"/>
        <v>0</v>
      </c>
      <c r="AH70" s="23">
        <f t="shared" si="357"/>
        <v>0</v>
      </c>
      <c r="AI70" s="23">
        <f t="shared" si="357"/>
        <v>0</v>
      </c>
      <c r="AJ70" s="23">
        <f t="shared" si="357"/>
        <v>0</v>
      </c>
      <c r="AK70" s="23">
        <f t="shared" si="357"/>
        <v>0</v>
      </c>
      <c r="AL70" s="23">
        <f t="shared" si="357"/>
        <v>0</v>
      </c>
      <c r="AM70" s="24">
        <f t="shared" si="357"/>
        <v>0</v>
      </c>
      <c r="AN70" s="23">
        <f t="shared" si="358"/>
        <v>0</v>
      </c>
      <c r="AO70" s="23">
        <f t="shared" si="358"/>
        <v>0</v>
      </c>
      <c r="AP70" s="23">
        <f t="shared" si="358"/>
        <v>0</v>
      </c>
      <c r="AQ70" s="23">
        <f t="shared" si="358"/>
        <v>0</v>
      </c>
      <c r="AR70" s="23">
        <f t="shared" si="358"/>
        <v>0</v>
      </c>
      <c r="AS70" s="23">
        <f t="shared" si="358"/>
        <v>0</v>
      </c>
      <c r="AT70" s="24">
        <f t="shared" si="358"/>
        <v>0</v>
      </c>
      <c r="AU70" s="23">
        <f t="shared" si="359"/>
        <v>0</v>
      </c>
      <c r="AV70" s="23">
        <f t="shared" si="359"/>
        <v>0</v>
      </c>
      <c r="AW70" s="23">
        <f t="shared" si="359"/>
        <v>0</v>
      </c>
      <c r="AX70" s="23">
        <f t="shared" si="359"/>
        <v>0</v>
      </c>
      <c r="AY70" s="23">
        <f t="shared" si="359"/>
        <v>0</v>
      </c>
      <c r="AZ70" s="23">
        <f t="shared" si="359"/>
        <v>0</v>
      </c>
      <c r="BA70" s="24">
        <f t="shared" si="359"/>
        <v>0</v>
      </c>
      <c r="BB70" s="23">
        <f t="shared" si="360"/>
        <v>0</v>
      </c>
      <c r="BC70" s="23">
        <f t="shared" si="360"/>
        <v>0</v>
      </c>
      <c r="BD70" s="23">
        <f t="shared" si="360"/>
        <v>0</v>
      </c>
      <c r="BE70" s="23">
        <f t="shared" si="360"/>
        <v>0</v>
      </c>
      <c r="BF70" s="23">
        <f t="shared" si="360"/>
        <v>0</v>
      </c>
      <c r="BG70" s="23">
        <f t="shared" si="360"/>
        <v>0</v>
      </c>
      <c r="BH70" s="24">
        <f t="shared" si="360"/>
        <v>0</v>
      </c>
      <c r="BI70" s="23">
        <f t="shared" si="361"/>
        <v>0</v>
      </c>
      <c r="BJ70" s="23">
        <f t="shared" si="361"/>
        <v>0</v>
      </c>
      <c r="BK70" s="23">
        <f t="shared" si="361"/>
        <v>0</v>
      </c>
      <c r="BL70" s="23">
        <f t="shared" si="361"/>
        <v>0</v>
      </c>
      <c r="BM70" s="23">
        <f t="shared" si="361"/>
        <v>0</v>
      </c>
      <c r="BN70" s="23">
        <f t="shared" si="361"/>
        <v>0</v>
      </c>
      <c r="BO70" s="24">
        <f t="shared" si="361"/>
        <v>0</v>
      </c>
      <c r="BP70" s="23">
        <f t="shared" si="362"/>
        <v>0</v>
      </c>
      <c r="BQ70" s="23">
        <f t="shared" si="362"/>
        <v>0</v>
      </c>
      <c r="BR70" s="23">
        <f t="shared" si="362"/>
        <v>0</v>
      </c>
      <c r="BS70" s="23">
        <f t="shared" si="362"/>
        <v>0</v>
      </c>
      <c r="BT70" s="23">
        <f t="shared" si="362"/>
        <v>0</v>
      </c>
      <c r="BU70" s="23">
        <f t="shared" si="362"/>
        <v>0</v>
      </c>
      <c r="BV70" s="24">
        <f t="shared" si="362"/>
        <v>0</v>
      </c>
      <c r="BW70" s="23">
        <f t="shared" si="362"/>
        <v>0</v>
      </c>
      <c r="BX70" s="100">
        <f t="shared" si="8"/>
        <v>0</v>
      </c>
      <c r="BY70" s="23">
        <f t="shared" si="362"/>
        <v>0</v>
      </c>
      <c r="BZ70" s="100">
        <f>IF(AO70&gt;0,(IF((SUM(M70,T70)=0), 1,(AO70/SUM(M70,T70)-1))),(IF((SUM(M70,T70)=0), 0,(AO70/SUM(M70,T70)-1))))</f>
        <v>0</v>
      </c>
      <c r="CA70" s="23" t="s">
        <v>513</v>
      </c>
    </row>
    <row r="71" spans="1:79" ht="63">
      <c r="A71" s="31" t="s">
        <v>320</v>
      </c>
      <c r="B71" s="41" t="s">
        <v>321</v>
      </c>
      <c r="C71" s="74" t="s">
        <v>322</v>
      </c>
      <c r="D71" s="74">
        <v>0.26400000000000001</v>
      </c>
      <c r="E71" s="35">
        <f t="shared" ref="E71" si="363">SUM(L71,S71,Z71,AG71)</f>
        <v>0</v>
      </c>
      <c r="F71" s="35">
        <f t="shared" ref="F71" si="364">SUM(M71,T71,AA71,AH71)</f>
        <v>0.26400000000000001</v>
      </c>
      <c r="G71" s="35">
        <f t="shared" ref="G71" si="365">SUM(N71,U71,AB71,AI71)</f>
        <v>0</v>
      </c>
      <c r="H71" s="35">
        <f t="shared" ref="H71" si="366">SUM(O71,V71,AC71,AJ71)</f>
        <v>0</v>
      </c>
      <c r="I71" s="35">
        <f t="shared" ref="I71" si="367">SUM(P71,W71,AD71,AK71)</f>
        <v>0.224</v>
      </c>
      <c r="J71" s="35">
        <f t="shared" ref="J71" si="368">SUM(Q71,X71,AE71,AL71)</f>
        <v>0</v>
      </c>
      <c r="K71" s="36">
        <f t="shared" ref="K71" si="369">SUM(R71,Y71,AF71,AM71)</f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77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77">
        <v>0</v>
      </c>
      <c r="Z71" s="34">
        <v>0</v>
      </c>
      <c r="AA71" s="34">
        <v>0.26400000000000001</v>
      </c>
      <c r="AB71" s="34">
        <v>0</v>
      </c>
      <c r="AC71" s="34">
        <v>0</v>
      </c>
      <c r="AD71" s="34">
        <v>0.224</v>
      </c>
      <c r="AE71" s="34">
        <v>0</v>
      </c>
      <c r="AF71" s="77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77">
        <v>0</v>
      </c>
      <c r="AN71" s="35">
        <f t="shared" si="132"/>
        <v>0</v>
      </c>
      <c r="AO71" s="35">
        <f t="shared" si="133"/>
        <v>0</v>
      </c>
      <c r="AP71" s="35">
        <f t="shared" si="134"/>
        <v>0</v>
      </c>
      <c r="AQ71" s="35">
        <f t="shared" si="135"/>
        <v>0</v>
      </c>
      <c r="AR71" s="35">
        <f t="shared" si="136"/>
        <v>0</v>
      </c>
      <c r="AS71" s="35">
        <f t="shared" si="137"/>
        <v>0</v>
      </c>
      <c r="AT71" s="36">
        <f t="shared" si="138"/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77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77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77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77">
        <v>0</v>
      </c>
      <c r="BW71" s="107">
        <f t="shared" si="139"/>
        <v>0</v>
      </c>
      <c r="BX71" s="37">
        <f t="shared" si="8"/>
        <v>0</v>
      </c>
      <c r="BY71" s="107">
        <f>SUM(AO71)-SUM(M71,T71)</f>
        <v>0</v>
      </c>
      <c r="BZ71" s="37">
        <f t="shared" ref="BZ71" si="370">IF(AO71&gt;0,(IF((SUM(M71,T71)=0), 1,(AO71/SUM(M71,T71)-1))),(IF((SUM(M71,T71)=0), 0,(AO71/SUM(M71,T71)-1))))</f>
        <v>0</v>
      </c>
      <c r="CA71" s="38" t="s">
        <v>514</v>
      </c>
    </row>
    <row r="72" spans="1:79" ht="47.25">
      <c r="A72" s="58" t="s">
        <v>323</v>
      </c>
      <c r="B72" s="59" t="s">
        <v>324</v>
      </c>
      <c r="C72" s="60" t="s">
        <v>100</v>
      </c>
      <c r="D72" s="61">
        <f t="shared" ref="D72" si="371">SUM(D73,D128,D147,D164)</f>
        <v>56.594999999999999</v>
      </c>
      <c r="E72" s="61">
        <f t="shared" ref="E72:AM72" si="372">SUM(E73,E128,E147,E164)</f>
        <v>0</v>
      </c>
      <c r="F72" s="61">
        <f t="shared" si="372"/>
        <v>16.804000000000002</v>
      </c>
      <c r="G72" s="61">
        <f t="shared" si="372"/>
        <v>7.91</v>
      </c>
      <c r="H72" s="61">
        <f t="shared" si="372"/>
        <v>0</v>
      </c>
      <c r="I72" s="61">
        <f t="shared" si="372"/>
        <v>3.2</v>
      </c>
      <c r="J72" s="61">
        <f t="shared" si="372"/>
        <v>0</v>
      </c>
      <c r="K72" s="62">
        <f t="shared" si="372"/>
        <v>6</v>
      </c>
      <c r="L72" s="61">
        <f t="shared" si="372"/>
        <v>0</v>
      </c>
      <c r="M72" s="61">
        <f t="shared" si="372"/>
        <v>0</v>
      </c>
      <c r="N72" s="61">
        <f t="shared" si="372"/>
        <v>0</v>
      </c>
      <c r="O72" s="61">
        <f t="shared" si="372"/>
        <v>0</v>
      </c>
      <c r="P72" s="61">
        <f t="shared" si="372"/>
        <v>0</v>
      </c>
      <c r="Q72" s="61">
        <f t="shared" si="372"/>
        <v>0</v>
      </c>
      <c r="R72" s="62">
        <f t="shared" si="372"/>
        <v>0</v>
      </c>
      <c r="S72" s="61">
        <f t="shared" si="372"/>
        <v>0</v>
      </c>
      <c r="T72" s="61">
        <f t="shared" si="372"/>
        <v>0</v>
      </c>
      <c r="U72" s="61">
        <f t="shared" si="372"/>
        <v>0</v>
      </c>
      <c r="V72" s="61">
        <f t="shared" si="372"/>
        <v>0</v>
      </c>
      <c r="W72" s="61">
        <f t="shared" si="372"/>
        <v>0</v>
      </c>
      <c r="X72" s="61">
        <f t="shared" si="372"/>
        <v>0</v>
      </c>
      <c r="Y72" s="62">
        <f t="shared" si="372"/>
        <v>0</v>
      </c>
      <c r="Z72" s="61">
        <f t="shared" si="372"/>
        <v>0</v>
      </c>
      <c r="AA72" s="61">
        <f t="shared" si="372"/>
        <v>11.626000000000001</v>
      </c>
      <c r="AB72" s="61">
        <f t="shared" si="372"/>
        <v>3.51</v>
      </c>
      <c r="AC72" s="61">
        <f t="shared" si="372"/>
        <v>0</v>
      </c>
      <c r="AD72" s="61">
        <f t="shared" si="372"/>
        <v>3.2</v>
      </c>
      <c r="AE72" s="61">
        <f t="shared" si="372"/>
        <v>0</v>
      </c>
      <c r="AF72" s="62">
        <f t="shared" si="372"/>
        <v>3</v>
      </c>
      <c r="AG72" s="61">
        <f t="shared" si="372"/>
        <v>0</v>
      </c>
      <c r="AH72" s="61">
        <f t="shared" si="372"/>
        <v>5.1779999999999999</v>
      </c>
      <c r="AI72" s="61">
        <f t="shared" si="372"/>
        <v>4.4000000000000004</v>
      </c>
      <c r="AJ72" s="61">
        <f t="shared" si="372"/>
        <v>0</v>
      </c>
      <c r="AK72" s="61">
        <f t="shared" si="372"/>
        <v>0</v>
      </c>
      <c r="AL72" s="61">
        <f t="shared" si="372"/>
        <v>0</v>
      </c>
      <c r="AM72" s="62">
        <f t="shared" si="372"/>
        <v>3</v>
      </c>
      <c r="AN72" s="61">
        <f t="shared" ref="AN72:AT72" si="373">SUM(AN73,AN128,AN147,AN164)</f>
        <v>0</v>
      </c>
      <c r="AO72" s="61">
        <f t="shared" si="373"/>
        <v>0</v>
      </c>
      <c r="AP72" s="61">
        <f t="shared" si="373"/>
        <v>0</v>
      </c>
      <c r="AQ72" s="61">
        <f t="shared" si="373"/>
        <v>0</v>
      </c>
      <c r="AR72" s="61">
        <f t="shared" si="373"/>
        <v>0</v>
      </c>
      <c r="AS72" s="61">
        <f t="shared" si="373"/>
        <v>0</v>
      </c>
      <c r="AT72" s="62">
        <f t="shared" si="373"/>
        <v>0</v>
      </c>
      <c r="AU72" s="61">
        <f t="shared" ref="AU72:BA72" si="374">SUM(AU73,AU128,AU147,AU164)</f>
        <v>0</v>
      </c>
      <c r="AV72" s="61">
        <f t="shared" si="374"/>
        <v>0</v>
      </c>
      <c r="AW72" s="61">
        <f t="shared" si="374"/>
        <v>0</v>
      </c>
      <c r="AX72" s="61">
        <f t="shared" si="374"/>
        <v>0</v>
      </c>
      <c r="AY72" s="61">
        <f t="shared" si="374"/>
        <v>0</v>
      </c>
      <c r="AZ72" s="61">
        <f t="shared" si="374"/>
        <v>0</v>
      </c>
      <c r="BA72" s="62">
        <f t="shared" si="374"/>
        <v>0</v>
      </c>
      <c r="BB72" s="61">
        <f t="shared" ref="BB72:BH72" si="375">SUM(BB73,BB128,BB147,BB164)</f>
        <v>0</v>
      </c>
      <c r="BC72" s="61">
        <f t="shared" si="375"/>
        <v>0</v>
      </c>
      <c r="BD72" s="61">
        <f t="shared" si="375"/>
        <v>0</v>
      </c>
      <c r="BE72" s="61">
        <f t="shared" si="375"/>
        <v>0</v>
      </c>
      <c r="BF72" s="61">
        <f t="shared" si="375"/>
        <v>0</v>
      </c>
      <c r="BG72" s="61">
        <f t="shared" si="375"/>
        <v>0</v>
      </c>
      <c r="BH72" s="62">
        <f t="shared" si="375"/>
        <v>0</v>
      </c>
      <c r="BI72" s="61">
        <f t="shared" ref="BI72:BO72" si="376">SUM(BI73,BI128,BI147,BI164)</f>
        <v>0</v>
      </c>
      <c r="BJ72" s="61">
        <f t="shared" si="376"/>
        <v>0</v>
      </c>
      <c r="BK72" s="61">
        <f t="shared" si="376"/>
        <v>0</v>
      </c>
      <c r="BL72" s="61">
        <f t="shared" si="376"/>
        <v>0</v>
      </c>
      <c r="BM72" s="61">
        <f t="shared" si="376"/>
        <v>0</v>
      </c>
      <c r="BN72" s="61">
        <f t="shared" si="376"/>
        <v>0</v>
      </c>
      <c r="BO72" s="62">
        <f t="shared" si="376"/>
        <v>0</v>
      </c>
      <c r="BP72" s="61">
        <f t="shared" ref="BP72:BW72" si="377">SUM(BP73,BP128,BP147,BP164)</f>
        <v>0</v>
      </c>
      <c r="BQ72" s="61">
        <f t="shared" si="377"/>
        <v>0</v>
      </c>
      <c r="BR72" s="61">
        <f t="shared" si="377"/>
        <v>0</v>
      </c>
      <c r="BS72" s="61">
        <f t="shared" si="377"/>
        <v>0</v>
      </c>
      <c r="BT72" s="61">
        <f t="shared" si="377"/>
        <v>0</v>
      </c>
      <c r="BU72" s="61">
        <f t="shared" si="377"/>
        <v>0</v>
      </c>
      <c r="BV72" s="62">
        <f t="shared" si="377"/>
        <v>0</v>
      </c>
      <c r="BW72" s="61">
        <f t="shared" si="377"/>
        <v>0</v>
      </c>
      <c r="BX72" s="104">
        <f t="shared" si="8"/>
        <v>0</v>
      </c>
      <c r="BY72" s="61">
        <f t="shared" ref="BY72" si="378">SUM(BY73,BY128,BY147,BY164)</f>
        <v>0</v>
      </c>
      <c r="BZ72" s="96">
        <f>IF(AO72&gt;0,(IF((SUM(M72,T72)=0), 1,(AO72/SUM(M72,T72)-1))),(IF((SUM(M72,T72)=0), 0,(AO72/SUM(M72,T72)-1))))</f>
        <v>0</v>
      </c>
      <c r="CA72" s="61" t="s">
        <v>513</v>
      </c>
    </row>
    <row r="73" spans="1:79" ht="78.75">
      <c r="A73" s="63" t="s">
        <v>325</v>
      </c>
      <c r="B73" s="64" t="s">
        <v>326</v>
      </c>
      <c r="C73" s="65" t="s">
        <v>100</v>
      </c>
      <c r="D73" s="66">
        <f t="shared" ref="D73" si="379">SUM(D74,D76)</f>
        <v>28.243000000000002</v>
      </c>
      <c r="E73" s="66">
        <f t="shared" ref="E73:AM73" si="380">SUM(E74,E76)</f>
        <v>0</v>
      </c>
      <c r="F73" s="66">
        <f t="shared" si="380"/>
        <v>9.5949999999999989</v>
      </c>
      <c r="G73" s="66">
        <f t="shared" si="380"/>
        <v>7.91</v>
      </c>
      <c r="H73" s="66">
        <f t="shared" si="380"/>
        <v>0</v>
      </c>
      <c r="I73" s="66">
        <f t="shared" si="380"/>
        <v>0</v>
      </c>
      <c r="J73" s="66">
        <f t="shared" si="380"/>
        <v>0</v>
      </c>
      <c r="K73" s="67">
        <f t="shared" si="380"/>
        <v>6</v>
      </c>
      <c r="L73" s="66">
        <f t="shared" si="380"/>
        <v>0</v>
      </c>
      <c r="M73" s="66">
        <f t="shared" si="380"/>
        <v>0</v>
      </c>
      <c r="N73" s="66">
        <f t="shared" si="380"/>
        <v>0</v>
      </c>
      <c r="O73" s="66">
        <f t="shared" si="380"/>
        <v>0</v>
      </c>
      <c r="P73" s="66">
        <f t="shared" si="380"/>
        <v>0</v>
      </c>
      <c r="Q73" s="66">
        <f t="shared" si="380"/>
        <v>0</v>
      </c>
      <c r="R73" s="67">
        <f t="shared" si="380"/>
        <v>0</v>
      </c>
      <c r="S73" s="66">
        <f t="shared" si="380"/>
        <v>0</v>
      </c>
      <c r="T73" s="66">
        <f t="shared" si="380"/>
        <v>0</v>
      </c>
      <c r="U73" s="66">
        <f t="shared" si="380"/>
        <v>0</v>
      </c>
      <c r="V73" s="66">
        <f t="shared" si="380"/>
        <v>0</v>
      </c>
      <c r="W73" s="66">
        <f t="shared" si="380"/>
        <v>0</v>
      </c>
      <c r="X73" s="66">
        <f t="shared" si="380"/>
        <v>0</v>
      </c>
      <c r="Y73" s="67">
        <f t="shared" si="380"/>
        <v>0</v>
      </c>
      <c r="Z73" s="66">
        <f t="shared" si="380"/>
        <v>0</v>
      </c>
      <c r="AA73" s="66">
        <f t="shared" si="380"/>
        <v>4.4170000000000007</v>
      </c>
      <c r="AB73" s="66">
        <f t="shared" si="380"/>
        <v>3.51</v>
      </c>
      <c r="AC73" s="66">
        <f t="shared" si="380"/>
        <v>0</v>
      </c>
      <c r="AD73" s="66">
        <f t="shared" si="380"/>
        <v>0</v>
      </c>
      <c r="AE73" s="66">
        <f t="shared" si="380"/>
        <v>0</v>
      </c>
      <c r="AF73" s="67">
        <f t="shared" si="380"/>
        <v>3</v>
      </c>
      <c r="AG73" s="66">
        <f t="shared" si="380"/>
        <v>0</v>
      </c>
      <c r="AH73" s="66">
        <f t="shared" si="380"/>
        <v>5.1779999999999999</v>
      </c>
      <c r="AI73" s="66">
        <f t="shared" si="380"/>
        <v>4.4000000000000004</v>
      </c>
      <c r="AJ73" s="66">
        <f t="shared" si="380"/>
        <v>0</v>
      </c>
      <c r="AK73" s="66">
        <f t="shared" si="380"/>
        <v>0</v>
      </c>
      <c r="AL73" s="66">
        <f t="shared" si="380"/>
        <v>0</v>
      </c>
      <c r="AM73" s="67">
        <f t="shared" si="380"/>
        <v>3</v>
      </c>
      <c r="AN73" s="66">
        <f t="shared" ref="AN73:AT73" si="381">SUM(AN74,AN76)</f>
        <v>0</v>
      </c>
      <c r="AO73" s="66">
        <f t="shared" si="381"/>
        <v>0</v>
      </c>
      <c r="AP73" s="66">
        <f t="shared" si="381"/>
        <v>0</v>
      </c>
      <c r="AQ73" s="66">
        <f t="shared" si="381"/>
        <v>0</v>
      </c>
      <c r="AR73" s="66">
        <f t="shared" si="381"/>
        <v>0</v>
      </c>
      <c r="AS73" s="66">
        <f t="shared" si="381"/>
        <v>0</v>
      </c>
      <c r="AT73" s="67">
        <f t="shared" si="381"/>
        <v>0</v>
      </c>
      <c r="AU73" s="66">
        <f t="shared" ref="AU73:BA73" si="382">SUM(AU74,AU76)</f>
        <v>0</v>
      </c>
      <c r="AV73" s="66">
        <f t="shared" si="382"/>
        <v>0</v>
      </c>
      <c r="AW73" s="66">
        <f t="shared" si="382"/>
        <v>0</v>
      </c>
      <c r="AX73" s="66">
        <f t="shared" si="382"/>
        <v>0</v>
      </c>
      <c r="AY73" s="66">
        <f t="shared" si="382"/>
        <v>0</v>
      </c>
      <c r="AZ73" s="66">
        <f t="shared" si="382"/>
        <v>0</v>
      </c>
      <c r="BA73" s="67">
        <f t="shared" si="382"/>
        <v>0</v>
      </c>
      <c r="BB73" s="66">
        <f t="shared" ref="BB73:BH73" si="383">SUM(BB74,BB76)</f>
        <v>0</v>
      </c>
      <c r="BC73" s="66">
        <f t="shared" si="383"/>
        <v>0</v>
      </c>
      <c r="BD73" s="66">
        <f t="shared" si="383"/>
        <v>0</v>
      </c>
      <c r="BE73" s="66">
        <f t="shared" si="383"/>
        <v>0</v>
      </c>
      <c r="BF73" s="66">
        <f t="shared" si="383"/>
        <v>0</v>
      </c>
      <c r="BG73" s="66">
        <f t="shared" si="383"/>
        <v>0</v>
      </c>
      <c r="BH73" s="67">
        <f t="shared" si="383"/>
        <v>0</v>
      </c>
      <c r="BI73" s="66">
        <f t="shared" ref="BI73:BO73" si="384">SUM(BI74,BI76)</f>
        <v>0</v>
      </c>
      <c r="BJ73" s="66">
        <f t="shared" si="384"/>
        <v>0</v>
      </c>
      <c r="BK73" s="66">
        <f t="shared" si="384"/>
        <v>0</v>
      </c>
      <c r="BL73" s="66">
        <f t="shared" si="384"/>
        <v>0</v>
      </c>
      <c r="BM73" s="66">
        <f t="shared" si="384"/>
        <v>0</v>
      </c>
      <c r="BN73" s="66">
        <f t="shared" si="384"/>
        <v>0</v>
      </c>
      <c r="BO73" s="67">
        <f t="shared" si="384"/>
        <v>0</v>
      </c>
      <c r="BP73" s="66">
        <f t="shared" ref="BP73:BW73" si="385">SUM(BP74,BP76)</f>
        <v>0</v>
      </c>
      <c r="BQ73" s="66">
        <f t="shared" si="385"/>
        <v>0</v>
      </c>
      <c r="BR73" s="66">
        <f t="shared" si="385"/>
        <v>0</v>
      </c>
      <c r="BS73" s="66">
        <f t="shared" si="385"/>
        <v>0</v>
      </c>
      <c r="BT73" s="66">
        <f t="shared" si="385"/>
        <v>0</v>
      </c>
      <c r="BU73" s="66">
        <f t="shared" si="385"/>
        <v>0</v>
      </c>
      <c r="BV73" s="67">
        <f t="shared" si="385"/>
        <v>0</v>
      </c>
      <c r="BW73" s="66">
        <f t="shared" si="385"/>
        <v>0</v>
      </c>
      <c r="BX73" s="101">
        <f t="shared" si="8"/>
        <v>0</v>
      </c>
      <c r="BY73" s="66">
        <f t="shared" ref="BY73" si="386">SUM(BY74,BY76)</f>
        <v>0</v>
      </c>
      <c r="BZ73" s="101">
        <f>IF(AO73&gt;0,(IF((SUM(M73,T73)=0), 1,(AO73/SUM(M73,T73)-1))),(IF((SUM(M73,T73)=0), 0,(AO73/SUM(M73,T73)-1))))</f>
        <v>0</v>
      </c>
      <c r="CA73" s="66" t="s">
        <v>513</v>
      </c>
    </row>
    <row r="74" spans="1:79" ht="47.25">
      <c r="A74" s="68" t="s">
        <v>327</v>
      </c>
      <c r="B74" s="69" t="s">
        <v>328</v>
      </c>
      <c r="C74" s="70" t="s">
        <v>100</v>
      </c>
      <c r="D74" s="105">
        <f t="shared" ref="D74:AM74" si="387">SUM(D75)</f>
        <v>0</v>
      </c>
      <c r="E74" s="105">
        <f t="shared" si="387"/>
        <v>0</v>
      </c>
      <c r="F74" s="105">
        <f t="shared" si="387"/>
        <v>0</v>
      </c>
      <c r="G74" s="105">
        <f t="shared" si="387"/>
        <v>0</v>
      </c>
      <c r="H74" s="105">
        <f t="shared" si="387"/>
        <v>0</v>
      </c>
      <c r="I74" s="105">
        <f t="shared" si="387"/>
        <v>0</v>
      </c>
      <c r="J74" s="105">
        <f t="shared" si="387"/>
        <v>0</v>
      </c>
      <c r="K74" s="71">
        <f t="shared" si="387"/>
        <v>0</v>
      </c>
      <c r="L74" s="105">
        <f t="shared" si="387"/>
        <v>0</v>
      </c>
      <c r="M74" s="105">
        <f t="shared" si="387"/>
        <v>0</v>
      </c>
      <c r="N74" s="105">
        <f t="shared" si="387"/>
        <v>0</v>
      </c>
      <c r="O74" s="105">
        <f t="shared" si="387"/>
        <v>0</v>
      </c>
      <c r="P74" s="105">
        <f t="shared" si="387"/>
        <v>0</v>
      </c>
      <c r="Q74" s="105">
        <f t="shared" si="387"/>
        <v>0</v>
      </c>
      <c r="R74" s="71">
        <f t="shared" si="387"/>
        <v>0</v>
      </c>
      <c r="S74" s="105">
        <f t="shared" si="387"/>
        <v>0</v>
      </c>
      <c r="T74" s="105">
        <f t="shared" si="387"/>
        <v>0</v>
      </c>
      <c r="U74" s="105">
        <f t="shared" si="387"/>
        <v>0</v>
      </c>
      <c r="V74" s="105">
        <f t="shared" si="387"/>
        <v>0</v>
      </c>
      <c r="W74" s="105">
        <f t="shared" si="387"/>
        <v>0</v>
      </c>
      <c r="X74" s="105">
        <f t="shared" si="387"/>
        <v>0</v>
      </c>
      <c r="Y74" s="71">
        <f t="shared" si="387"/>
        <v>0</v>
      </c>
      <c r="Z74" s="105">
        <f t="shared" si="387"/>
        <v>0</v>
      </c>
      <c r="AA74" s="105">
        <f t="shared" si="387"/>
        <v>0</v>
      </c>
      <c r="AB74" s="105">
        <f t="shared" si="387"/>
        <v>0</v>
      </c>
      <c r="AC74" s="105">
        <f t="shared" si="387"/>
        <v>0</v>
      </c>
      <c r="AD74" s="105">
        <f t="shared" si="387"/>
        <v>0</v>
      </c>
      <c r="AE74" s="105">
        <f t="shared" si="387"/>
        <v>0</v>
      </c>
      <c r="AF74" s="71">
        <f t="shared" si="387"/>
        <v>0</v>
      </c>
      <c r="AG74" s="105">
        <f t="shared" si="387"/>
        <v>0</v>
      </c>
      <c r="AH74" s="105">
        <f t="shared" si="387"/>
        <v>0</v>
      </c>
      <c r="AI74" s="105">
        <f t="shared" si="387"/>
        <v>0</v>
      </c>
      <c r="AJ74" s="105">
        <f t="shared" si="387"/>
        <v>0</v>
      </c>
      <c r="AK74" s="105">
        <f t="shared" si="387"/>
        <v>0</v>
      </c>
      <c r="AL74" s="105">
        <f t="shared" si="387"/>
        <v>0</v>
      </c>
      <c r="AM74" s="71">
        <f t="shared" si="387"/>
        <v>0</v>
      </c>
      <c r="AN74" s="105">
        <f t="shared" ref="AN74:AT74" si="388">SUM(AN75)</f>
        <v>0</v>
      </c>
      <c r="AO74" s="105">
        <f t="shared" si="388"/>
        <v>0</v>
      </c>
      <c r="AP74" s="105">
        <f t="shared" si="388"/>
        <v>0</v>
      </c>
      <c r="AQ74" s="105">
        <f t="shared" si="388"/>
        <v>0</v>
      </c>
      <c r="AR74" s="105">
        <f t="shared" si="388"/>
        <v>0</v>
      </c>
      <c r="AS74" s="105">
        <f t="shared" si="388"/>
        <v>0</v>
      </c>
      <c r="AT74" s="71">
        <f t="shared" si="388"/>
        <v>0</v>
      </c>
      <c r="AU74" s="105">
        <f t="shared" ref="AU74:BA74" si="389">SUM(AU75)</f>
        <v>0</v>
      </c>
      <c r="AV74" s="105">
        <f t="shared" si="389"/>
        <v>0</v>
      </c>
      <c r="AW74" s="105">
        <f t="shared" si="389"/>
        <v>0</v>
      </c>
      <c r="AX74" s="105">
        <f t="shared" si="389"/>
        <v>0</v>
      </c>
      <c r="AY74" s="105">
        <f t="shared" si="389"/>
        <v>0</v>
      </c>
      <c r="AZ74" s="105">
        <f t="shared" si="389"/>
        <v>0</v>
      </c>
      <c r="BA74" s="71">
        <f t="shared" si="389"/>
        <v>0</v>
      </c>
      <c r="BB74" s="105">
        <f t="shared" ref="BB74:BH74" si="390">SUM(BB75)</f>
        <v>0</v>
      </c>
      <c r="BC74" s="105">
        <f t="shared" si="390"/>
        <v>0</v>
      </c>
      <c r="BD74" s="105">
        <f t="shared" si="390"/>
        <v>0</v>
      </c>
      <c r="BE74" s="105">
        <f t="shared" si="390"/>
        <v>0</v>
      </c>
      <c r="BF74" s="105">
        <f t="shared" si="390"/>
        <v>0</v>
      </c>
      <c r="BG74" s="105">
        <f t="shared" si="390"/>
        <v>0</v>
      </c>
      <c r="BH74" s="71">
        <f t="shared" si="390"/>
        <v>0</v>
      </c>
      <c r="BI74" s="105">
        <f t="shared" ref="BI74:BO74" si="391">SUM(BI75)</f>
        <v>0</v>
      </c>
      <c r="BJ74" s="105">
        <f t="shared" si="391"/>
        <v>0</v>
      </c>
      <c r="BK74" s="105">
        <f t="shared" si="391"/>
        <v>0</v>
      </c>
      <c r="BL74" s="105">
        <f t="shared" si="391"/>
        <v>0</v>
      </c>
      <c r="BM74" s="105">
        <f t="shared" si="391"/>
        <v>0</v>
      </c>
      <c r="BN74" s="105">
        <f t="shared" si="391"/>
        <v>0</v>
      </c>
      <c r="BO74" s="71">
        <f t="shared" si="391"/>
        <v>0</v>
      </c>
      <c r="BP74" s="105">
        <f t="shared" ref="BP74:BW74" si="392">SUM(BP75)</f>
        <v>0</v>
      </c>
      <c r="BQ74" s="105">
        <f t="shared" si="392"/>
        <v>0</v>
      </c>
      <c r="BR74" s="105">
        <f t="shared" si="392"/>
        <v>0</v>
      </c>
      <c r="BS74" s="105">
        <f t="shared" si="392"/>
        <v>0</v>
      </c>
      <c r="BT74" s="105">
        <f t="shared" si="392"/>
        <v>0</v>
      </c>
      <c r="BU74" s="105">
        <f t="shared" si="392"/>
        <v>0</v>
      </c>
      <c r="BV74" s="71">
        <f t="shared" si="392"/>
        <v>0</v>
      </c>
      <c r="BW74" s="105">
        <f t="shared" si="392"/>
        <v>0</v>
      </c>
      <c r="BX74" s="98">
        <f t="shared" si="8"/>
        <v>0</v>
      </c>
      <c r="BY74" s="105">
        <f t="shared" ref="BY74" si="393">SUM(BY75)</f>
        <v>0</v>
      </c>
      <c r="BZ74" s="98">
        <f t="shared" si="55"/>
        <v>0</v>
      </c>
      <c r="CA74" s="72" t="s">
        <v>513</v>
      </c>
    </row>
    <row r="75" spans="1:79">
      <c r="A75" s="54" t="s">
        <v>101</v>
      </c>
      <c r="B75" s="54" t="s">
        <v>101</v>
      </c>
      <c r="C75" s="54" t="s">
        <v>101</v>
      </c>
      <c r="D75" s="110">
        <v>0</v>
      </c>
      <c r="E75" s="35">
        <f t="shared" ref="E75" si="394">L75+S75+Z75+AG75</f>
        <v>0</v>
      </c>
      <c r="F75" s="35">
        <f t="shared" ref="F75" si="395">M75+T75+AA75+AH75</f>
        <v>0</v>
      </c>
      <c r="G75" s="35">
        <f t="shared" ref="G75" si="396">N75+U75+AB75+AI75</f>
        <v>0</v>
      </c>
      <c r="H75" s="35">
        <f t="shared" ref="H75" si="397">O75+V75+AC75+AJ75</f>
        <v>0</v>
      </c>
      <c r="I75" s="35">
        <f t="shared" ref="I75" si="398">P75+W75+AD75+AK75</f>
        <v>0</v>
      </c>
      <c r="J75" s="35">
        <f t="shared" ref="J75" si="399">Q75+X75+AE75+AL75</f>
        <v>0</v>
      </c>
      <c r="K75" s="36">
        <f t="shared" ref="K75" si="400">R75+Y75+AF75+AM75</f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77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77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77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77">
        <v>0</v>
      </c>
      <c r="AN75" s="35">
        <f t="shared" si="132"/>
        <v>0</v>
      </c>
      <c r="AO75" s="35">
        <f t="shared" si="133"/>
        <v>0</v>
      </c>
      <c r="AP75" s="35">
        <f t="shared" si="134"/>
        <v>0</v>
      </c>
      <c r="AQ75" s="35">
        <f t="shared" si="135"/>
        <v>0</v>
      </c>
      <c r="AR75" s="35">
        <f t="shared" si="136"/>
        <v>0</v>
      </c>
      <c r="AS75" s="35">
        <f t="shared" si="137"/>
        <v>0</v>
      </c>
      <c r="AT75" s="36">
        <f t="shared" si="138"/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77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77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77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77">
        <v>0</v>
      </c>
      <c r="BW75" s="107">
        <f t="shared" si="139"/>
        <v>0</v>
      </c>
      <c r="BX75" s="37">
        <f t="shared" si="8"/>
        <v>0</v>
      </c>
      <c r="BY75" s="107">
        <f t="shared" si="153"/>
        <v>0</v>
      </c>
      <c r="BZ75" s="37">
        <f t="shared" si="55"/>
        <v>0</v>
      </c>
      <c r="CA75" s="38" t="s">
        <v>515</v>
      </c>
    </row>
    <row r="76" spans="1:79" ht="78.75">
      <c r="A76" s="68" t="s">
        <v>329</v>
      </c>
      <c r="B76" s="69" t="s">
        <v>330</v>
      </c>
      <c r="C76" s="70" t="s">
        <v>100</v>
      </c>
      <c r="D76" s="72">
        <f t="shared" ref="D76" si="401">SUM(D77,D89)</f>
        <v>28.243000000000002</v>
      </c>
      <c r="E76" s="72">
        <f t="shared" ref="E76:AM76" si="402">SUM(E77,E89)</f>
        <v>0</v>
      </c>
      <c r="F76" s="72">
        <f t="shared" si="402"/>
        <v>9.5949999999999989</v>
      </c>
      <c r="G76" s="72">
        <f t="shared" si="402"/>
        <v>7.91</v>
      </c>
      <c r="H76" s="72">
        <f t="shared" si="402"/>
        <v>0</v>
      </c>
      <c r="I76" s="72">
        <f t="shared" si="402"/>
        <v>0</v>
      </c>
      <c r="J76" s="72">
        <f t="shared" si="402"/>
        <v>0</v>
      </c>
      <c r="K76" s="71">
        <f t="shared" si="402"/>
        <v>6</v>
      </c>
      <c r="L76" s="72">
        <f t="shared" si="402"/>
        <v>0</v>
      </c>
      <c r="M76" s="72">
        <f t="shared" si="402"/>
        <v>0</v>
      </c>
      <c r="N76" s="72">
        <f t="shared" si="402"/>
        <v>0</v>
      </c>
      <c r="O76" s="72">
        <f t="shared" si="402"/>
        <v>0</v>
      </c>
      <c r="P76" s="72">
        <f t="shared" si="402"/>
        <v>0</v>
      </c>
      <c r="Q76" s="72">
        <f t="shared" si="402"/>
        <v>0</v>
      </c>
      <c r="R76" s="71">
        <f t="shared" si="402"/>
        <v>0</v>
      </c>
      <c r="S76" s="72">
        <f t="shared" si="402"/>
        <v>0</v>
      </c>
      <c r="T76" s="72">
        <f t="shared" si="402"/>
        <v>0</v>
      </c>
      <c r="U76" s="72">
        <f t="shared" si="402"/>
        <v>0</v>
      </c>
      <c r="V76" s="72">
        <f t="shared" si="402"/>
        <v>0</v>
      </c>
      <c r="W76" s="72">
        <f t="shared" si="402"/>
        <v>0</v>
      </c>
      <c r="X76" s="72">
        <f t="shared" si="402"/>
        <v>0</v>
      </c>
      <c r="Y76" s="71">
        <f t="shared" si="402"/>
        <v>0</v>
      </c>
      <c r="Z76" s="72">
        <f t="shared" si="402"/>
        <v>0</v>
      </c>
      <c r="AA76" s="72">
        <f t="shared" si="402"/>
        <v>4.4170000000000007</v>
      </c>
      <c r="AB76" s="72">
        <f t="shared" si="402"/>
        <v>3.51</v>
      </c>
      <c r="AC76" s="72">
        <f t="shared" si="402"/>
        <v>0</v>
      </c>
      <c r="AD76" s="72">
        <f t="shared" si="402"/>
        <v>0</v>
      </c>
      <c r="AE76" s="72">
        <f t="shared" si="402"/>
        <v>0</v>
      </c>
      <c r="AF76" s="71">
        <f t="shared" si="402"/>
        <v>3</v>
      </c>
      <c r="AG76" s="72">
        <f t="shared" si="402"/>
        <v>0</v>
      </c>
      <c r="AH76" s="72">
        <f t="shared" si="402"/>
        <v>5.1779999999999999</v>
      </c>
      <c r="AI76" s="72">
        <f t="shared" si="402"/>
        <v>4.4000000000000004</v>
      </c>
      <c r="AJ76" s="72">
        <f t="shared" si="402"/>
        <v>0</v>
      </c>
      <c r="AK76" s="72">
        <f t="shared" si="402"/>
        <v>0</v>
      </c>
      <c r="AL76" s="72">
        <f t="shared" si="402"/>
        <v>0</v>
      </c>
      <c r="AM76" s="71">
        <f t="shared" si="402"/>
        <v>3</v>
      </c>
      <c r="AN76" s="72">
        <f t="shared" ref="AN76:AT76" si="403">SUM(AN77,AN89)</f>
        <v>0</v>
      </c>
      <c r="AO76" s="72">
        <f t="shared" si="403"/>
        <v>0</v>
      </c>
      <c r="AP76" s="72">
        <f t="shared" si="403"/>
        <v>0</v>
      </c>
      <c r="AQ76" s="72">
        <f t="shared" si="403"/>
        <v>0</v>
      </c>
      <c r="AR76" s="72">
        <f t="shared" si="403"/>
        <v>0</v>
      </c>
      <c r="AS76" s="72">
        <f t="shared" si="403"/>
        <v>0</v>
      </c>
      <c r="AT76" s="71">
        <f t="shared" si="403"/>
        <v>0</v>
      </c>
      <c r="AU76" s="72">
        <f t="shared" ref="AU76:BA76" si="404">SUM(AU77,AU89)</f>
        <v>0</v>
      </c>
      <c r="AV76" s="72">
        <f t="shared" si="404"/>
        <v>0</v>
      </c>
      <c r="AW76" s="72">
        <f t="shared" si="404"/>
        <v>0</v>
      </c>
      <c r="AX76" s="72">
        <f t="shared" si="404"/>
        <v>0</v>
      </c>
      <c r="AY76" s="72">
        <f t="shared" si="404"/>
        <v>0</v>
      </c>
      <c r="AZ76" s="72">
        <f t="shared" si="404"/>
        <v>0</v>
      </c>
      <c r="BA76" s="71">
        <f t="shared" si="404"/>
        <v>0</v>
      </c>
      <c r="BB76" s="72">
        <f t="shared" ref="BB76:BH76" si="405">SUM(BB77,BB89)</f>
        <v>0</v>
      </c>
      <c r="BC76" s="72">
        <f t="shared" si="405"/>
        <v>0</v>
      </c>
      <c r="BD76" s="72">
        <f t="shared" si="405"/>
        <v>0</v>
      </c>
      <c r="BE76" s="72">
        <f t="shared" si="405"/>
        <v>0</v>
      </c>
      <c r="BF76" s="72">
        <f t="shared" si="405"/>
        <v>0</v>
      </c>
      <c r="BG76" s="72">
        <f t="shared" si="405"/>
        <v>0</v>
      </c>
      <c r="BH76" s="71">
        <f t="shared" si="405"/>
        <v>0</v>
      </c>
      <c r="BI76" s="72">
        <f t="shared" ref="BI76:BO76" si="406">SUM(BI77,BI89)</f>
        <v>0</v>
      </c>
      <c r="BJ76" s="72">
        <f t="shared" si="406"/>
        <v>0</v>
      </c>
      <c r="BK76" s="72">
        <f t="shared" si="406"/>
        <v>0</v>
      </c>
      <c r="BL76" s="72">
        <f t="shared" si="406"/>
        <v>0</v>
      </c>
      <c r="BM76" s="72">
        <f t="shared" si="406"/>
        <v>0</v>
      </c>
      <c r="BN76" s="72">
        <f t="shared" si="406"/>
        <v>0</v>
      </c>
      <c r="BO76" s="71">
        <f t="shared" si="406"/>
        <v>0</v>
      </c>
      <c r="BP76" s="72">
        <f t="shared" ref="BP76:BW76" si="407">SUM(BP77,BP89)</f>
        <v>0</v>
      </c>
      <c r="BQ76" s="72">
        <f t="shared" si="407"/>
        <v>0</v>
      </c>
      <c r="BR76" s="72">
        <f t="shared" si="407"/>
        <v>0</v>
      </c>
      <c r="BS76" s="72">
        <f t="shared" si="407"/>
        <v>0</v>
      </c>
      <c r="BT76" s="72">
        <f t="shared" si="407"/>
        <v>0</v>
      </c>
      <c r="BU76" s="72">
        <f t="shared" si="407"/>
        <v>0</v>
      </c>
      <c r="BV76" s="71">
        <f t="shared" si="407"/>
        <v>0</v>
      </c>
      <c r="BW76" s="72">
        <f t="shared" si="407"/>
        <v>0</v>
      </c>
      <c r="BX76" s="98">
        <f t="shared" si="8"/>
        <v>0</v>
      </c>
      <c r="BY76" s="72">
        <f t="shared" ref="BY76" si="408">SUM(BY77,BY89)</f>
        <v>0</v>
      </c>
      <c r="BZ76" s="98">
        <f>IF(AO76&gt;0,(IF((SUM(M76,T76)=0), 1,(AO76/SUM(M76,T76)-1))),(IF((SUM(M76,T76)=0), 0,(AO76/SUM(M76,T76)-1))))</f>
        <v>0</v>
      </c>
      <c r="CA76" s="72" t="s">
        <v>513</v>
      </c>
    </row>
    <row r="77" spans="1:79" ht="31.5">
      <c r="A77" s="28" t="s">
        <v>331</v>
      </c>
      <c r="B77" s="29" t="s">
        <v>106</v>
      </c>
      <c r="C77" s="20" t="s">
        <v>100</v>
      </c>
      <c r="D77" s="21">
        <f t="shared" ref="D77" si="409">SUM(D78:D88)</f>
        <v>4.1850000000000005</v>
      </c>
      <c r="E77" s="21">
        <f>SUM(E78:E88)</f>
        <v>0</v>
      </c>
      <c r="F77" s="21">
        <f t="shared" ref="F77:AM77" si="410">SUM(F78:F88)</f>
        <v>2.2359999999999998</v>
      </c>
      <c r="G77" s="21">
        <f t="shared" si="410"/>
        <v>1.85</v>
      </c>
      <c r="H77" s="21">
        <f t="shared" si="410"/>
        <v>0</v>
      </c>
      <c r="I77" s="21">
        <f t="shared" si="410"/>
        <v>0</v>
      </c>
      <c r="J77" s="21">
        <f t="shared" si="410"/>
        <v>0</v>
      </c>
      <c r="K77" s="22">
        <f t="shared" si="410"/>
        <v>1</v>
      </c>
      <c r="L77" s="21">
        <f t="shared" si="410"/>
        <v>0</v>
      </c>
      <c r="M77" s="21">
        <f t="shared" si="410"/>
        <v>0</v>
      </c>
      <c r="N77" s="21">
        <f t="shared" si="410"/>
        <v>0</v>
      </c>
      <c r="O77" s="21">
        <f t="shared" si="410"/>
        <v>0</v>
      </c>
      <c r="P77" s="21">
        <f t="shared" si="410"/>
        <v>0</v>
      </c>
      <c r="Q77" s="21">
        <f t="shared" si="410"/>
        <v>0</v>
      </c>
      <c r="R77" s="22">
        <f t="shared" si="410"/>
        <v>0</v>
      </c>
      <c r="S77" s="21">
        <f t="shared" si="410"/>
        <v>0</v>
      </c>
      <c r="T77" s="21">
        <f t="shared" si="410"/>
        <v>0</v>
      </c>
      <c r="U77" s="21">
        <f t="shared" si="410"/>
        <v>0</v>
      </c>
      <c r="V77" s="21">
        <f t="shared" si="410"/>
        <v>0</v>
      </c>
      <c r="W77" s="21">
        <f t="shared" si="410"/>
        <v>0</v>
      </c>
      <c r="X77" s="21">
        <f t="shared" si="410"/>
        <v>0</v>
      </c>
      <c r="Y77" s="22">
        <f t="shared" si="410"/>
        <v>0</v>
      </c>
      <c r="Z77" s="21">
        <f t="shared" si="410"/>
        <v>0</v>
      </c>
      <c r="AA77" s="21">
        <f t="shared" si="410"/>
        <v>0.83799999999999997</v>
      </c>
      <c r="AB77" s="21">
        <f t="shared" si="410"/>
        <v>0.25</v>
      </c>
      <c r="AC77" s="21">
        <f t="shared" si="410"/>
        <v>0</v>
      </c>
      <c r="AD77" s="21">
        <f t="shared" si="410"/>
        <v>0</v>
      </c>
      <c r="AE77" s="21">
        <f t="shared" si="410"/>
        <v>0</v>
      </c>
      <c r="AF77" s="22">
        <f t="shared" si="410"/>
        <v>1</v>
      </c>
      <c r="AG77" s="21">
        <f t="shared" si="410"/>
        <v>0</v>
      </c>
      <c r="AH77" s="21">
        <f t="shared" si="410"/>
        <v>1.3979999999999999</v>
      </c>
      <c r="AI77" s="21">
        <f t="shared" si="410"/>
        <v>1.6</v>
      </c>
      <c r="AJ77" s="21">
        <f t="shared" si="410"/>
        <v>0</v>
      </c>
      <c r="AK77" s="21">
        <f t="shared" si="410"/>
        <v>0</v>
      </c>
      <c r="AL77" s="21">
        <f t="shared" si="410"/>
        <v>0</v>
      </c>
      <c r="AM77" s="22">
        <f t="shared" si="410"/>
        <v>0</v>
      </c>
      <c r="AN77" s="21">
        <f t="shared" ref="AN77:AT77" si="411">SUM(AN78:AN88)</f>
        <v>0</v>
      </c>
      <c r="AO77" s="21">
        <f t="shared" si="411"/>
        <v>0</v>
      </c>
      <c r="AP77" s="21">
        <f t="shared" si="411"/>
        <v>0</v>
      </c>
      <c r="AQ77" s="21">
        <f t="shared" si="411"/>
        <v>0</v>
      </c>
      <c r="AR77" s="21">
        <f t="shared" si="411"/>
        <v>0</v>
      </c>
      <c r="AS77" s="21">
        <f t="shared" si="411"/>
        <v>0</v>
      </c>
      <c r="AT77" s="22">
        <f t="shared" si="411"/>
        <v>0</v>
      </c>
      <c r="AU77" s="21">
        <f t="shared" ref="AU77:BA77" si="412">SUM(AU78:AU88)</f>
        <v>0</v>
      </c>
      <c r="AV77" s="21">
        <f t="shared" si="412"/>
        <v>0</v>
      </c>
      <c r="AW77" s="21">
        <f t="shared" si="412"/>
        <v>0</v>
      </c>
      <c r="AX77" s="21">
        <f t="shared" si="412"/>
        <v>0</v>
      </c>
      <c r="AY77" s="21">
        <f t="shared" si="412"/>
        <v>0</v>
      </c>
      <c r="AZ77" s="21">
        <f t="shared" si="412"/>
        <v>0</v>
      </c>
      <c r="BA77" s="22">
        <f t="shared" si="412"/>
        <v>0</v>
      </c>
      <c r="BB77" s="21">
        <f t="shared" ref="BB77:BH77" si="413">SUM(BB78:BB88)</f>
        <v>0</v>
      </c>
      <c r="BC77" s="21">
        <f t="shared" si="413"/>
        <v>0</v>
      </c>
      <c r="BD77" s="21">
        <f t="shared" si="413"/>
        <v>0</v>
      </c>
      <c r="BE77" s="21">
        <f t="shared" si="413"/>
        <v>0</v>
      </c>
      <c r="BF77" s="21">
        <f t="shared" si="413"/>
        <v>0</v>
      </c>
      <c r="BG77" s="21">
        <f t="shared" si="413"/>
        <v>0</v>
      </c>
      <c r="BH77" s="22">
        <f t="shared" si="413"/>
        <v>0</v>
      </c>
      <c r="BI77" s="21">
        <f t="shared" ref="BI77:BO77" si="414">SUM(BI78:BI88)</f>
        <v>0</v>
      </c>
      <c r="BJ77" s="21">
        <f t="shared" si="414"/>
        <v>0</v>
      </c>
      <c r="BK77" s="21">
        <f t="shared" si="414"/>
        <v>0</v>
      </c>
      <c r="BL77" s="21">
        <f t="shared" si="414"/>
        <v>0</v>
      </c>
      <c r="BM77" s="21">
        <f t="shared" si="414"/>
        <v>0</v>
      </c>
      <c r="BN77" s="21">
        <f t="shared" si="414"/>
        <v>0</v>
      </c>
      <c r="BO77" s="22">
        <f t="shared" si="414"/>
        <v>0</v>
      </c>
      <c r="BP77" s="21">
        <f t="shared" ref="BP77:BW77" si="415">SUM(BP78:BP88)</f>
        <v>0</v>
      </c>
      <c r="BQ77" s="21">
        <f t="shared" si="415"/>
        <v>0</v>
      </c>
      <c r="BR77" s="21">
        <f t="shared" si="415"/>
        <v>0</v>
      </c>
      <c r="BS77" s="21">
        <f t="shared" si="415"/>
        <v>0</v>
      </c>
      <c r="BT77" s="21">
        <f t="shared" si="415"/>
        <v>0</v>
      </c>
      <c r="BU77" s="21">
        <f t="shared" si="415"/>
        <v>0</v>
      </c>
      <c r="BV77" s="22">
        <f t="shared" si="415"/>
        <v>0</v>
      </c>
      <c r="BW77" s="21">
        <f t="shared" si="415"/>
        <v>0</v>
      </c>
      <c r="BX77" s="99">
        <f t="shared" si="8"/>
        <v>0</v>
      </c>
      <c r="BY77" s="21">
        <f>SUM(BY78:BY88)</f>
        <v>0</v>
      </c>
      <c r="BZ77" s="99">
        <f>IF(AO77&gt;0,(IF((SUM(M77,T77)=0), 1,(AO77/SUM(M77,T77)-1))),(IF((SUM(M77,T77)=0), 0,(AO77/SUM(M77,T77)-1))))</f>
        <v>0</v>
      </c>
      <c r="CA77" s="21" t="s">
        <v>513</v>
      </c>
    </row>
    <row r="78" spans="1:79" ht="78.75">
      <c r="A78" s="31" t="s">
        <v>332</v>
      </c>
      <c r="B78" s="73" t="s">
        <v>132</v>
      </c>
      <c r="C78" s="33" t="s">
        <v>133</v>
      </c>
      <c r="D78" s="82">
        <v>0</v>
      </c>
      <c r="E78" s="35">
        <f t="shared" ref="E78:E88" si="416">SUM(L78,S78,Z78,AG78)</f>
        <v>0</v>
      </c>
      <c r="F78" s="35">
        <f t="shared" ref="F78:F88" si="417">SUM(M78,T78,AA78,AH78)</f>
        <v>0</v>
      </c>
      <c r="G78" s="35">
        <f t="shared" ref="G78:G88" si="418">SUM(N78,U78,AB78,AI78)</f>
        <v>0</v>
      </c>
      <c r="H78" s="35">
        <f t="shared" ref="H78:H88" si="419">SUM(O78,V78,AC78,AJ78)</f>
        <v>0</v>
      </c>
      <c r="I78" s="35">
        <f t="shared" ref="I78:I88" si="420">SUM(P78,W78,AD78,AK78)</f>
        <v>0</v>
      </c>
      <c r="J78" s="35">
        <f t="shared" ref="J78:J88" si="421">SUM(Q78,X78,AE78,AL78)</f>
        <v>0</v>
      </c>
      <c r="K78" s="36">
        <f t="shared" ref="K78:K88" si="422">SUM(R78,Y78,AF78,AM78)</f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77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77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77">
        <v>0</v>
      </c>
      <c r="AG78" s="34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77">
        <v>0</v>
      </c>
      <c r="AN78" s="35">
        <f t="shared" si="132"/>
        <v>0</v>
      </c>
      <c r="AO78" s="35">
        <f t="shared" si="133"/>
        <v>0</v>
      </c>
      <c r="AP78" s="35">
        <f t="shared" si="134"/>
        <v>0</v>
      </c>
      <c r="AQ78" s="35">
        <f t="shared" si="135"/>
        <v>0</v>
      </c>
      <c r="AR78" s="35">
        <f t="shared" si="136"/>
        <v>0</v>
      </c>
      <c r="AS78" s="35">
        <f t="shared" si="137"/>
        <v>0</v>
      </c>
      <c r="AT78" s="36">
        <f t="shared" si="138"/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77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77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77">
        <v>0</v>
      </c>
      <c r="BP78" s="34">
        <v>0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77">
        <v>0</v>
      </c>
      <c r="BW78" s="107">
        <f t="shared" si="139"/>
        <v>0</v>
      </c>
      <c r="BX78" s="37">
        <f t="shared" si="8"/>
        <v>0</v>
      </c>
      <c r="BY78" s="107">
        <f t="shared" si="153"/>
        <v>0</v>
      </c>
      <c r="BZ78" s="37">
        <f t="shared" si="55"/>
        <v>0</v>
      </c>
      <c r="CA78" s="38" t="s">
        <v>515</v>
      </c>
    </row>
    <row r="79" spans="1:79" ht="47.25">
      <c r="A79" s="31" t="s">
        <v>333</v>
      </c>
      <c r="B79" s="41" t="s">
        <v>134</v>
      </c>
      <c r="C79" s="33" t="s">
        <v>135</v>
      </c>
      <c r="D79" s="75">
        <v>0</v>
      </c>
      <c r="E79" s="35">
        <f t="shared" si="416"/>
        <v>0</v>
      </c>
      <c r="F79" s="35">
        <f t="shared" si="417"/>
        <v>0</v>
      </c>
      <c r="G79" s="35">
        <f t="shared" si="418"/>
        <v>0</v>
      </c>
      <c r="H79" s="35">
        <f t="shared" si="419"/>
        <v>0</v>
      </c>
      <c r="I79" s="35">
        <f t="shared" si="420"/>
        <v>0</v>
      </c>
      <c r="J79" s="35">
        <f t="shared" si="421"/>
        <v>0</v>
      </c>
      <c r="K79" s="36">
        <f t="shared" si="422"/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77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77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77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77">
        <v>0</v>
      </c>
      <c r="AN79" s="35">
        <f t="shared" si="132"/>
        <v>0</v>
      </c>
      <c r="AO79" s="35">
        <f t="shared" si="133"/>
        <v>0</v>
      </c>
      <c r="AP79" s="35">
        <f t="shared" si="134"/>
        <v>0</v>
      </c>
      <c r="AQ79" s="35">
        <f t="shared" si="135"/>
        <v>0</v>
      </c>
      <c r="AR79" s="35">
        <f t="shared" si="136"/>
        <v>0</v>
      </c>
      <c r="AS79" s="35">
        <f t="shared" si="137"/>
        <v>0</v>
      </c>
      <c r="AT79" s="36">
        <f t="shared" si="138"/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77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77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77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77">
        <v>0</v>
      </c>
      <c r="BW79" s="107">
        <f t="shared" si="139"/>
        <v>0</v>
      </c>
      <c r="BX79" s="37">
        <f t="shared" si="8"/>
        <v>0</v>
      </c>
      <c r="BY79" s="107">
        <f t="shared" si="153"/>
        <v>0</v>
      </c>
      <c r="BZ79" s="37">
        <f t="shared" si="55"/>
        <v>0</v>
      </c>
      <c r="CA79" s="38" t="s">
        <v>515</v>
      </c>
    </row>
    <row r="80" spans="1:79" ht="47.25">
      <c r="A80" s="31" t="s">
        <v>334</v>
      </c>
      <c r="B80" s="41" t="s">
        <v>335</v>
      </c>
      <c r="C80" s="33" t="s">
        <v>136</v>
      </c>
      <c r="D80" s="75">
        <v>0.69900000000000007</v>
      </c>
      <c r="E80" s="35">
        <f t="shared" si="416"/>
        <v>0</v>
      </c>
      <c r="F80" s="35">
        <f t="shared" si="417"/>
        <v>0.69899999999999995</v>
      </c>
      <c r="G80" s="35">
        <f t="shared" si="418"/>
        <v>0.8</v>
      </c>
      <c r="H80" s="35">
        <f t="shared" si="419"/>
        <v>0</v>
      </c>
      <c r="I80" s="35">
        <f t="shared" si="420"/>
        <v>0</v>
      </c>
      <c r="J80" s="35">
        <f t="shared" si="421"/>
        <v>0</v>
      </c>
      <c r="K80" s="36">
        <f t="shared" si="422"/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77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77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77">
        <v>0</v>
      </c>
      <c r="AG80" s="34">
        <v>0</v>
      </c>
      <c r="AH80" s="75">
        <v>0.69899999999999995</v>
      </c>
      <c r="AI80" s="75">
        <v>0.8</v>
      </c>
      <c r="AJ80" s="34">
        <v>0</v>
      </c>
      <c r="AK80" s="34">
        <v>0</v>
      </c>
      <c r="AL80" s="34">
        <v>0</v>
      </c>
      <c r="AM80" s="77">
        <v>0</v>
      </c>
      <c r="AN80" s="35">
        <f t="shared" si="132"/>
        <v>0</v>
      </c>
      <c r="AO80" s="35">
        <f t="shared" si="133"/>
        <v>0</v>
      </c>
      <c r="AP80" s="35">
        <f t="shared" si="134"/>
        <v>0</v>
      </c>
      <c r="AQ80" s="35">
        <f t="shared" si="135"/>
        <v>0</v>
      </c>
      <c r="AR80" s="35">
        <f t="shared" si="136"/>
        <v>0</v>
      </c>
      <c r="AS80" s="35">
        <f t="shared" si="137"/>
        <v>0</v>
      </c>
      <c r="AT80" s="36">
        <f t="shared" si="138"/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77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77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77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77">
        <v>0</v>
      </c>
      <c r="BW80" s="107">
        <f t="shared" si="139"/>
        <v>0</v>
      </c>
      <c r="BX80" s="37">
        <f t="shared" si="8"/>
        <v>0</v>
      </c>
      <c r="BY80" s="107">
        <f>SUM(AO80)-SUM(M80,T80)</f>
        <v>0</v>
      </c>
      <c r="BZ80" s="37">
        <f t="shared" ref="BZ80" si="423">IF(AO80&gt;0,(IF((SUM(M80,T80)=0), 1,(AO80/SUM(M80,T80)-1))),(IF((SUM(M80,T80)=0), 0,(AO80/SUM(M80,T80)-1))))</f>
        <v>0</v>
      </c>
      <c r="CA80" s="38" t="s">
        <v>516</v>
      </c>
    </row>
    <row r="81" spans="1:79" ht="47.25">
      <c r="A81" s="31" t="s">
        <v>336</v>
      </c>
      <c r="B81" s="41" t="s">
        <v>137</v>
      </c>
      <c r="C81" s="75" t="s">
        <v>138</v>
      </c>
      <c r="D81" s="75">
        <v>0.76100000000000012</v>
      </c>
      <c r="E81" s="35">
        <f t="shared" si="416"/>
        <v>0</v>
      </c>
      <c r="F81" s="35">
        <f t="shared" si="417"/>
        <v>0</v>
      </c>
      <c r="G81" s="35">
        <f t="shared" si="418"/>
        <v>0</v>
      </c>
      <c r="H81" s="35">
        <f t="shared" si="419"/>
        <v>0</v>
      </c>
      <c r="I81" s="35">
        <f t="shared" si="420"/>
        <v>0</v>
      </c>
      <c r="J81" s="35">
        <f t="shared" si="421"/>
        <v>0</v>
      </c>
      <c r="K81" s="36">
        <f t="shared" si="422"/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77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77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77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77">
        <v>0</v>
      </c>
      <c r="AN81" s="35">
        <f t="shared" si="132"/>
        <v>0</v>
      </c>
      <c r="AO81" s="35">
        <f t="shared" si="133"/>
        <v>0</v>
      </c>
      <c r="AP81" s="35">
        <f t="shared" si="134"/>
        <v>0</v>
      </c>
      <c r="AQ81" s="35">
        <f t="shared" si="135"/>
        <v>0</v>
      </c>
      <c r="AR81" s="35">
        <f t="shared" si="136"/>
        <v>0</v>
      </c>
      <c r="AS81" s="35">
        <f t="shared" si="137"/>
        <v>0</v>
      </c>
      <c r="AT81" s="36">
        <f t="shared" si="138"/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77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77">
        <v>0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77">
        <v>0</v>
      </c>
      <c r="BP81" s="34">
        <v>0</v>
      </c>
      <c r="BQ81" s="34">
        <v>0</v>
      </c>
      <c r="BR81" s="34">
        <v>0</v>
      </c>
      <c r="BS81" s="34">
        <v>0</v>
      </c>
      <c r="BT81" s="34">
        <v>0</v>
      </c>
      <c r="BU81" s="34">
        <v>0</v>
      </c>
      <c r="BV81" s="77">
        <v>0</v>
      </c>
      <c r="BW81" s="107">
        <f t="shared" si="139"/>
        <v>0</v>
      </c>
      <c r="BX81" s="37">
        <f t="shared" si="8"/>
        <v>0</v>
      </c>
      <c r="BY81" s="107">
        <f t="shared" si="153"/>
        <v>0</v>
      </c>
      <c r="BZ81" s="37">
        <f t="shared" si="55"/>
        <v>0</v>
      </c>
      <c r="CA81" s="38" t="s">
        <v>515</v>
      </c>
    </row>
    <row r="82" spans="1:79" ht="63">
      <c r="A82" s="31" t="s">
        <v>337</v>
      </c>
      <c r="B82" s="41" t="s">
        <v>139</v>
      </c>
      <c r="C82" s="33" t="s">
        <v>140</v>
      </c>
      <c r="D82" s="82">
        <v>0.73000000000000009</v>
      </c>
      <c r="E82" s="35">
        <f t="shared" si="416"/>
        <v>0</v>
      </c>
      <c r="F82" s="35">
        <f t="shared" si="417"/>
        <v>0</v>
      </c>
      <c r="G82" s="35">
        <f t="shared" si="418"/>
        <v>0</v>
      </c>
      <c r="H82" s="35">
        <f t="shared" si="419"/>
        <v>0</v>
      </c>
      <c r="I82" s="35">
        <f t="shared" si="420"/>
        <v>0</v>
      </c>
      <c r="J82" s="35">
        <f t="shared" si="421"/>
        <v>0</v>
      </c>
      <c r="K82" s="36">
        <f t="shared" si="422"/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77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77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77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77">
        <v>0</v>
      </c>
      <c r="AN82" s="35">
        <f t="shared" si="132"/>
        <v>0</v>
      </c>
      <c r="AO82" s="35">
        <f t="shared" si="133"/>
        <v>0</v>
      </c>
      <c r="AP82" s="35">
        <f t="shared" si="134"/>
        <v>0</v>
      </c>
      <c r="AQ82" s="35">
        <f t="shared" si="135"/>
        <v>0</v>
      </c>
      <c r="AR82" s="35">
        <f t="shared" si="136"/>
        <v>0</v>
      </c>
      <c r="AS82" s="35">
        <f t="shared" si="137"/>
        <v>0</v>
      </c>
      <c r="AT82" s="36">
        <f t="shared" si="138"/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77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77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77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77">
        <v>0</v>
      </c>
      <c r="BW82" s="107">
        <f t="shared" si="139"/>
        <v>0</v>
      </c>
      <c r="BX82" s="37">
        <f t="shared" si="8"/>
        <v>0</v>
      </c>
      <c r="BY82" s="107">
        <f t="shared" si="153"/>
        <v>0</v>
      </c>
      <c r="BZ82" s="37">
        <f t="shared" si="55"/>
        <v>0</v>
      </c>
      <c r="CA82" s="38" t="s">
        <v>515</v>
      </c>
    </row>
    <row r="83" spans="1:79" ht="47.25">
      <c r="A83" s="31" t="s">
        <v>338</v>
      </c>
      <c r="B83" s="41" t="s">
        <v>339</v>
      </c>
      <c r="C83" s="33" t="s">
        <v>141</v>
      </c>
      <c r="D83" s="75">
        <v>0.69900000000000007</v>
      </c>
      <c r="E83" s="35">
        <f t="shared" si="416"/>
        <v>0</v>
      </c>
      <c r="F83" s="35">
        <f t="shared" si="417"/>
        <v>0.69899999999999995</v>
      </c>
      <c r="G83" s="35">
        <f t="shared" si="418"/>
        <v>0.8</v>
      </c>
      <c r="H83" s="35">
        <f t="shared" si="419"/>
        <v>0</v>
      </c>
      <c r="I83" s="35">
        <f t="shared" si="420"/>
        <v>0</v>
      </c>
      <c r="J83" s="35">
        <f t="shared" si="421"/>
        <v>0</v>
      </c>
      <c r="K83" s="36">
        <f t="shared" si="422"/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77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77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77">
        <v>0</v>
      </c>
      <c r="AG83" s="34">
        <v>0</v>
      </c>
      <c r="AH83" s="75">
        <v>0.69899999999999995</v>
      </c>
      <c r="AI83" s="75">
        <v>0.8</v>
      </c>
      <c r="AJ83" s="34">
        <v>0</v>
      </c>
      <c r="AK83" s="34">
        <v>0</v>
      </c>
      <c r="AL83" s="34">
        <v>0</v>
      </c>
      <c r="AM83" s="77">
        <v>0</v>
      </c>
      <c r="AN83" s="35">
        <f t="shared" si="132"/>
        <v>0</v>
      </c>
      <c r="AO83" s="35">
        <f t="shared" si="133"/>
        <v>0</v>
      </c>
      <c r="AP83" s="35">
        <f t="shared" si="134"/>
        <v>0</v>
      </c>
      <c r="AQ83" s="35">
        <f t="shared" si="135"/>
        <v>0</v>
      </c>
      <c r="AR83" s="35">
        <f t="shared" si="136"/>
        <v>0</v>
      </c>
      <c r="AS83" s="35">
        <f t="shared" si="137"/>
        <v>0</v>
      </c>
      <c r="AT83" s="36">
        <f t="shared" si="138"/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0</v>
      </c>
      <c r="BA83" s="77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77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77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77">
        <v>0</v>
      </c>
      <c r="BW83" s="107">
        <f t="shared" si="139"/>
        <v>0</v>
      </c>
      <c r="BX83" s="37">
        <f t="shared" si="8"/>
        <v>0</v>
      </c>
      <c r="BY83" s="107">
        <f>SUM(AO83)-SUM(M83,T83)</f>
        <v>0</v>
      </c>
      <c r="BZ83" s="37">
        <f t="shared" ref="BZ83" si="424">IF(AO83&gt;0,(IF((SUM(M83,T83)=0), 1,(AO83/SUM(M83,T83)-1))),(IF((SUM(M83,T83)=0), 0,(AO83/SUM(M83,T83)-1))))</f>
        <v>0</v>
      </c>
      <c r="CA83" s="38" t="s">
        <v>516</v>
      </c>
    </row>
    <row r="84" spans="1:79" ht="47.25">
      <c r="A84" s="31" t="s">
        <v>340</v>
      </c>
      <c r="B84" s="41" t="s">
        <v>142</v>
      </c>
      <c r="C84" s="33" t="s">
        <v>143</v>
      </c>
      <c r="D84" s="75">
        <v>0</v>
      </c>
      <c r="E84" s="35">
        <f t="shared" si="416"/>
        <v>0</v>
      </c>
      <c r="F84" s="35">
        <f t="shared" si="417"/>
        <v>0</v>
      </c>
      <c r="G84" s="35">
        <f t="shared" si="418"/>
        <v>0</v>
      </c>
      <c r="H84" s="35">
        <f t="shared" si="419"/>
        <v>0</v>
      </c>
      <c r="I84" s="35">
        <f t="shared" si="420"/>
        <v>0</v>
      </c>
      <c r="J84" s="35">
        <f t="shared" si="421"/>
        <v>0</v>
      </c>
      <c r="K84" s="36">
        <f t="shared" si="422"/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77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77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77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77">
        <v>0</v>
      </c>
      <c r="AN84" s="35">
        <f t="shared" si="132"/>
        <v>0</v>
      </c>
      <c r="AO84" s="35">
        <f t="shared" si="133"/>
        <v>0</v>
      </c>
      <c r="AP84" s="35">
        <f t="shared" si="134"/>
        <v>0</v>
      </c>
      <c r="AQ84" s="35">
        <f t="shared" si="135"/>
        <v>0</v>
      </c>
      <c r="AR84" s="35">
        <f t="shared" si="136"/>
        <v>0</v>
      </c>
      <c r="AS84" s="35">
        <f t="shared" si="137"/>
        <v>0</v>
      </c>
      <c r="AT84" s="36">
        <f t="shared" si="138"/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77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0</v>
      </c>
      <c r="BG84" s="34">
        <v>0</v>
      </c>
      <c r="BH84" s="77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77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77">
        <v>0</v>
      </c>
      <c r="BW84" s="107">
        <f t="shared" si="139"/>
        <v>0</v>
      </c>
      <c r="BX84" s="37">
        <f t="shared" si="8"/>
        <v>0</v>
      </c>
      <c r="BY84" s="107">
        <f t="shared" si="153"/>
        <v>0</v>
      </c>
      <c r="BZ84" s="37">
        <f t="shared" si="55"/>
        <v>0</v>
      </c>
      <c r="CA84" s="38" t="s">
        <v>515</v>
      </c>
    </row>
    <row r="85" spans="1:79" ht="31.5" customHeight="1">
      <c r="A85" s="31" t="s">
        <v>341</v>
      </c>
      <c r="B85" s="41" t="s">
        <v>144</v>
      </c>
      <c r="C85" s="75" t="s">
        <v>145</v>
      </c>
      <c r="D85" s="75">
        <v>0.30200000000000005</v>
      </c>
      <c r="E85" s="35">
        <f t="shared" si="416"/>
        <v>0</v>
      </c>
      <c r="F85" s="35">
        <f t="shared" si="417"/>
        <v>0</v>
      </c>
      <c r="G85" s="35">
        <f t="shared" si="418"/>
        <v>0</v>
      </c>
      <c r="H85" s="35">
        <f t="shared" si="419"/>
        <v>0</v>
      </c>
      <c r="I85" s="35">
        <f t="shared" si="420"/>
        <v>0</v>
      </c>
      <c r="J85" s="35">
        <f t="shared" si="421"/>
        <v>0</v>
      </c>
      <c r="K85" s="36">
        <f t="shared" si="422"/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77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77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77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77">
        <v>0</v>
      </c>
      <c r="AN85" s="35">
        <f t="shared" ref="AN85:AN146" si="425">AU85+BB85+BI85+BP85</f>
        <v>0</v>
      </c>
      <c r="AO85" s="35">
        <f t="shared" ref="AO85:AO146" si="426">AV85+BC85+BJ85+BQ85</f>
        <v>0</v>
      </c>
      <c r="AP85" s="35">
        <f t="shared" ref="AP85:AP146" si="427">AW85+BD85+BK85+BR85</f>
        <v>0</v>
      </c>
      <c r="AQ85" s="35">
        <f t="shared" ref="AQ85:AQ146" si="428">AX85+BE85+BL85+BS85</f>
        <v>0</v>
      </c>
      <c r="AR85" s="35">
        <f t="shared" ref="AR85:AR146" si="429">AY85+BF85+BM85+BT85</f>
        <v>0</v>
      </c>
      <c r="AS85" s="35">
        <f t="shared" ref="AS85:AS146" si="430">AZ85+BG85+BN85+BU85</f>
        <v>0</v>
      </c>
      <c r="AT85" s="36">
        <f t="shared" ref="AT85:AT146" si="431">BA85+BH85+BO85+BV85</f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4">
        <v>0</v>
      </c>
      <c r="BA85" s="77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77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77">
        <v>0</v>
      </c>
      <c r="BP85" s="34">
        <v>0</v>
      </c>
      <c r="BQ85" s="34">
        <v>0</v>
      </c>
      <c r="BR85" s="34">
        <v>0</v>
      </c>
      <c r="BS85" s="34">
        <v>0</v>
      </c>
      <c r="BT85" s="34">
        <v>0</v>
      </c>
      <c r="BU85" s="34">
        <v>0</v>
      </c>
      <c r="BV85" s="77">
        <v>0</v>
      </c>
      <c r="BW85" s="107">
        <f t="shared" ref="BW85:BW146" si="432">SUM(AN85)-SUM(L85,S85,Z85,AG85)</f>
        <v>0</v>
      </c>
      <c r="BX85" s="37">
        <f t="shared" ref="BX85:BX148" si="433">IF(AN85&gt;0,(IF((SUM(L85,S85,Z85,AG85)=0), 1,(AN85/SUM(L85,S85,Z85,AG85)-1))),(IF((SUM(L85,S85,Z85,AG85)=0), 0,(AN85/SUM(L85,S85,Z85,AG85)-1))))</f>
        <v>0</v>
      </c>
      <c r="BY85" s="107">
        <f t="shared" ref="BY85:BY146" si="434">SUM(AO85)-SUM(M85,T85,AA85,AH85)</f>
        <v>0</v>
      </c>
      <c r="BZ85" s="37">
        <f t="shared" ref="BZ85:BZ148" si="435">IF(AO85&gt;0,(IF((SUM(M85,T85,AA85,AH85)=0), 1,(AO85/SUM(M85,T85,AA85,AH85)-1))),(IF((SUM(M85,T85,AA85,AH85)=0), 0,(AO85/SUM(M85,T85,AA85,AH85)-1))))</f>
        <v>0</v>
      </c>
      <c r="CA85" s="38" t="s">
        <v>515</v>
      </c>
    </row>
    <row r="86" spans="1:79" ht="31.5">
      <c r="A86" s="31" t="s">
        <v>342</v>
      </c>
      <c r="B86" s="41" t="s">
        <v>146</v>
      </c>
      <c r="C86" s="33" t="s">
        <v>147</v>
      </c>
      <c r="D86" s="82">
        <v>0.156</v>
      </c>
      <c r="E86" s="35">
        <f t="shared" si="416"/>
        <v>0</v>
      </c>
      <c r="F86" s="35">
        <f t="shared" si="417"/>
        <v>0</v>
      </c>
      <c r="G86" s="35">
        <f t="shared" si="418"/>
        <v>0</v>
      </c>
      <c r="H86" s="35">
        <f t="shared" si="419"/>
        <v>0</v>
      </c>
      <c r="I86" s="35">
        <f t="shared" si="420"/>
        <v>0</v>
      </c>
      <c r="J86" s="35">
        <f t="shared" si="421"/>
        <v>0</v>
      </c>
      <c r="K86" s="36">
        <f t="shared" si="422"/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77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77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77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77">
        <v>0</v>
      </c>
      <c r="AN86" s="35">
        <f t="shared" si="425"/>
        <v>0</v>
      </c>
      <c r="AO86" s="35">
        <f t="shared" si="426"/>
        <v>0</v>
      </c>
      <c r="AP86" s="35">
        <f t="shared" si="427"/>
        <v>0</v>
      </c>
      <c r="AQ86" s="35">
        <f t="shared" si="428"/>
        <v>0</v>
      </c>
      <c r="AR86" s="35">
        <f t="shared" si="429"/>
        <v>0</v>
      </c>
      <c r="AS86" s="35">
        <f t="shared" si="430"/>
        <v>0</v>
      </c>
      <c r="AT86" s="36">
        <f t="shared" si="431"/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77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77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77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77">
        <v>0</v>
      </c>
      <c r="BW86" s="107">
        <f t="shared" si="432"/>
        <v>0</v>
      </c>
      <c r="BX86" s="37">
        <f t="shared" si="433"/>
        <v>0</v>
      </c>
      <c r="BY86" s="107">
        <f t="shared" si="434"/>
        <v>0</v>
      </c>
      <c r="BZ86" s="37">
        <f t="shared" si="435"/>
        <v>0</v>
      </c>
      <c r="CA86" s="38" t="s">
        <v>515</v>
      </c>
    </row>
    <row r="87" spans="1:79" ht="94.5">
      <c r="A87" s="31" t="s">
        <v>343</v>
      </c>
      <c r="B87" s="41" t="s">
        <v>148</v>
      </c>
      <c r="C87" s="33" t="s">
        <v>149</v>
      </c>
      <c r="D87" s="75">
        <v>0</v>
      </c>
      <c r="E87" s="35">
        <f t="shared" si="416"/>
        <v>0</v>
      </c>
      <c r="F87" s="35">
        <f t="shared" si="417"/>
        <v>0</v>
      </c>
      <c r="G87" s="35">
        <f t="shared" si="418"/>
        <v>0</v>
      </c>
      <c r="H87" s="35">
        <f t="shared" si="419"/>
        <v>0</v>
      </c>
      <c r="I87" s="35">
        <f t="shared" si="420"/>
        <v>0</v>
      </c>
      <c r="J87" s="35">
        <f t="shared" si="421"/>
        <v>0</v>
      </c>
      <c r="K87" s="36">
        <f t="shared" si="422"/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77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77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77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77">
        <v>0</v>
      </c>
      <c r="AN87" s="35">
        <f t="shared" si="425"/>
        <v>0</v>
      </c>
      <c r="AO87" s="35">
        <f t="shared" si="426"/>
        <v>0</v>
      </c>
      <c r="AP87" s="35">
        <f t="shared" si="427"/>
        <v>0</v>
      </c>
      <c r="AQ87" s="35">
        <f t="shared" si="428"/>
        <v>0</v>
      </c>
      <c r="AR87" s="35">
        <f t="shared" si="429"/>
        <v>0</v>
      </c>
      <c r="AS87" s="35">
        <f t="shared" si="430"/>
        <v>0</v>
      </c>
      <c r="AT87" s="36">
        <f t="shared" si="431"/>
        <v>0</v>
      </c>
      <c r="AU87" s="34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77">
        <v>0</v>
      </c>
      <c r="BB87" s="34">
        <v>0</v>
      </c>
      <c r="BC87" s="34">
        <v>0</v>
      </c>
      <c r="BD87" s="34">
        <v>0</v>
      </c>
      <c r="BE87" s="34">
        <v>0</v>
      </c>
      <c r="BF87" s="34">
        <v>0</v>
      </c>
      <c r="BG87" s="34">
        <v>0</v>
      </c>
      <c r="BH87" s="77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77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77">
        <v>0</v>
      </c>
      <c r="BW87" s="107">
        <f t="shared" si="432"/>
        <v>0</v>
      </c>
      <c r="BX87" s="37">
        <f t="shared" si="433"/>
        <v>0</v>
      </c>
      <c r="BY87" s="107">
        <f t="shared" si="434"/>
        <v>0</v>
      </c>
      <c r="BZ87" s="37">
        <f t="shared" si="435"/>
        <v>0</v>
      </c>
      <c r="CA87" s="38" t="s">
        <v>515</v>
      </c>
    </row>
    <row r="88" spans="1:79" ht="94.5">
      <c r="A88" s="31" t="s">
        <v>344</v>
      </c>
      <c r="B88" s="41" t="s">
        <v>345</v>
      </c>
      <c r="C88" s="33" t="s">
        <v>150</v>
      </c>
      <c r="D88" s="75">
        <v>0.83799999999999997</v>
      </c>
      <c r="E88" s="35">
        <f t="shared" si="416"/>
        <v>0</v>
      </c>
      <c r="F88" s="35">
        <f t="shared" si="417"/>
        <v>0.83799999999999997</v>
      </c>
      <c r="G88" s="35">
        <f t="shared" si="418"/>
        <v>0.25</v>
      </c>
      <c r="H88" s="35">
        <f t="shared" si="419"/>
        <v>0</v>
      </c>
      <c r="I88" s="35">
        <f t="shared" si="420"/>
        <v>0</v>
      </c>
      <c r="J88" s="35">
        <f t="shared" si="421"/>
        <v>0</v>
      </c>
      <c r="K88" s="36">
        <f t="shared" si="422"/>
        <v>1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77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77">
        <v>0</v>
      </c>
      <c r="Z88" s="34">
        <v>0</v>
      </c>
      <c r="AA88" s="74">
        <v>0.83799999999999997</v>
      </c>
      <c r="AB88" s="75">
        <v>0.25</v>
      </c>
      <c r="AC88" s="34">
        <v>0</v>
      </c>
      <c r="AD88" s="34">
        <v>0</v>
      </c>
      <c r="AE88" s="34">
        <v>0</v>
      </c>
      <c r="AF88" s="81">
        <v>1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77">
        <v>0</v>
      </c>
      <c r="AN88" s="35">
        <f t="shared" si="425"/>
        <v>0</v>
      </c>
      <c r="AO88" s="35">
        <f t="shared" si="426"/>
        <v>0</v>
      </c>
      <c r="AP88" s="35">
        <f t="shared" si="427"/>
        <v>0</v>
      </c>
      <c r="AQ88" s="35">
        <f t="shared" si="428"/>
        <v>0</v>
      </c>
      <c r="AR88" s="35">
        <f t="shared" si="429"/>
        <v>0</v>
      </c>
      <c r="AS88" s="35">
        <f t="shared" si="430"/>
        <v>0</v>
      </c>
      <c r="AT88" s="36">
        <f t="shared" si="431"/>
        <v>0</v>
      </c>
      <c r="AU88" s="34">
        <v>0</v>
      </c>
      <c r="AV88" s="34">
        <v>0</v>
      </c>
      <c r="AW88" s="34">
        <v>0</v>
      </c>
      <c r="AX88" s="34">
        <v>0</v>
      </c>
      <c r="AY88" s="34">
        <v>0</v>
      </c>
      <c r="AZ88" s="34">
        <v>0</v>
      </c>
      <c r="BA88" s="77">
        <v>0</v>
      </c>
      <c r="BB88" s="34">
        <v>0</v>
      </c>
      <c r="BC88" s="34">
        <v>0</v>
      </c>
      <c r="BD88" s="34">
        <v>0</v>
      </c>
      <c r="BE88" s="34">
        <v>0</v>
      </c>
      <c r="BF88" s="34">
        <v>0</v>
      </c>
      <c r="BG88" s="34">
        <v>0</v>
      </c>
      <c r="BH88" s="77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77">
        <v>0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77">
        <v>0</v>
      </c>
      <c r="BW88" s="107">
        <f t="shared" si="432"/>
        <v>0</v>
      </c>
      <c r="BX88" s="37">
        <f t="shared" si="433"/>
        <v>0</v>
      </c>
      <c r="BY88" s="107">
        <f>SUM(AO88)-SUM(M88,T88)</f>
        <v>0</v>
      </c>
      <c r="BZ88" s="37">
        <f t="shared" ref="BZ88" si="436">IF(AO88&gt;0,(IF((SUM(M88,T88)=0), 1,(AO88/SUM(M88,T88)-1))),(IF((SUM(M88,T88)=0), 0,(AO88/SUM(M88,T88)-1))))</f>
        <v>0</v>
      </c>
      <c r="CA88" s="38" t="s">
        <v>514</v>
      </c>
    </row>
    <row r="89" spans="1:79" ht="31.5">
      <c r="A89" s="42" t="s">
        <v>346</v>
      </c>
      <c r="B89" s="43" t="s">
        <v>151</v>
      </c>
      <c r="C89" s="44" t="s">
        <v>100</v>
      </c>
      <c r="D89" s="23">
        <f t="shared" ref="D89:AM89" si="437">SUM(D90:D127)</f>
        <v>24.058000000000003</v>
      </c>
      <c r="E89" s="23">
        <f t="shared" si="437"/>
        <v>0</v>
      </c>
      <c r="F89" s="23">
        <f t="shared" si="437"/>
        <v>7.3589999999999982</v>
      </c>
      <c r="G89" s="23">
        <f t="shared" si="437"/>
        <v>6.0600000000000005</v>
      </c>
      <c r="H89" s="23">
        <f t="shared" si="437"/>
        <v>0</v>
      </c>
      <c r="I89" s="23">
        <f t="shared" si="437"/>
        <v>0</v>
      </c>
      <c r="J89" s="23">
        <f t="shared" si="437"/>
        <v>0</v>
      </c>
      <c r="K89" s="24">
        <f t="shared" si="437"/>
        <v>5</v>
      </c>
      <c r="L89" s="23">
        <f t="shared" si="437"/>
        <v>0</v>
      </c>
      <c r="M89" s="23">
        <f t="shared" si="437"/>
        <v>0</v>
      </c>
      <c r="N89" s="23">
        <f t="shared" si="437"/>
        <v>0</v>
      </c>
      <c r="O89" s="23">
        <f t="shared" si="437"/>
        <v>0</v>
      </c>
      <c r="P89" s="23">
        <f t="shared" si="437"/>
        <v>0</v>
      </c>
      <c r="Q89" s="23">
        <f t="shared" si="437"/>
        <v>0</v>
      </c>
      <c r="R89" s="24">
        <f t="shared" si="437"/>
        <v>0</v>
      </c>
      <c r="S89" s="23">
        <f t="shared" si="437"/>
        <v>0</v>
      </c>
      <c r="T89" s="23">
        <f t="shared" si="437"/>
        <v>0</v>
      </c>
      <c r="U89" s="23">
        <f t="shared" si="437"/>
        <v>0</v>
      </c>
      <c r="V89" s="23">
        <f t="shared" si="437"/>
        <v>0</v>
      </c>
      <c r="W89" s="23">
        <f t="shared" si="437"/>
        <v>0</v>
      </c>
      <c r="X89" s="23">
        <f t="shared" si="437"/>
        <v>0</v>
      </c>
      <c r="Y89" s="24">
        <f t="shared" si="437"/>
        <v>0</v>
      </c>
      <c r="Z89" s="23">
        <f t="shared" si="437"/>
        <v>0</v>
      </c>
      <c r="AA89" s="23">
        <f t="shared" si="437"/>
        <v>3.5790000000000006</v>
      </c>
      <c r="AB89" s="23">
        <f t="shared" si="437"/>
        <v>3.26</v>
      </c>
      <c r="AC89" s="23">
        <f t="shared" si="437"/>
        <v>0</v>
      </c>
      <c r="AD89" s="23">
        <f t="shared" si="437"/>
        <v>0</v>
      </c>
      <c r="AE89" s="23">
        <f t="shared" si="437"/>
        <v>0</v>
      </c>
      <c r="AF89" s="24">
        <f t="shared" si="437"/>
        <v>2</v>
      </c>
      <c r="AG89" s="23">
        <f t="shared" si="437"/>
        <v>0</v>
      </c>
      <c r="AH89" s="23">
        <f t="shared" si="437"/>
        <v>3.78</v>
      </c>
      <c r="AI89" s="23">
        <f t="shared" si="437"/>
        <v>2.8000000000000003</v>
      </c>
      <c r="AJ89" s="23">
        <f t="shared" si="437"/>
        <v>0</v>
      </c>
      <c r="AK89" s="23">
        <f t="shared" si="437"/>
        <v>0</v>
      </c>
      <c r="AL89" s="23">
        <f t="shared" si="437"/>
        <v>0</v>
      </c>
      <c r="AM89" s="24">
        <f t="shared" si="437"/>
        <v>3</v>
      </c>
      <c r="AN89" s="23">
        <f t="shared" ref="AN89:AT89" si="438">SUM(AN90:AN127)</f>
        <v>0</v>
      </c>
      <c r="AO89" s="23">
        <f t="shared" si="438"/>
        <v>0</v>
      </c>
      <c r="AP89" s="23">
        <f t="shared" si="438"/>
        <v>0</v>
      </c>
      <c r="AQ89" s="23">
        <f t="shared" si="438"/>
        <v>0</v>
      </c>
      <c r="AR89" s="23">
        <f t="shared" si="438"/>
        <v>0</v>
      </c>
      <c r="AS89" s="23">
        <f t="shared" si="438"/>
        <v>0</v>
      </c>
      <c r="AT89" s="24">
        <f t="shared" si="438"/>
        <v>0</v>
      </c>
      <c r="AU89" s="23">
        <f t="shared" ref="AU89:BA89" si="439">SUM(AU90:AU127)</f>
        <v>0</v>
      </c>
      <c r="AV89" s="23">
        <f t="shared" si="439"/>
        <v>0</v>
      </c>
      <c r="AW89" s="23">
        <f t="shared" si="439"/>
        <v>0</v>
      </c>
      <c r="AX89" s="23">
        <f t="shared" si="439"/>
        <v>0</v>
      </c>
      <c r="AY89" s="23">
        <f t="shared" si="439"/>
        <v>0</v>
      </c>
      <c r="AZ89" s="23">
        <f t="shared" si="439"/>
        <v>0</v>
      </c>
      <c r="BA89" s="24">
        <f t="shared" si="439"/>
        <v>0</v>
      </c>
      <c r="BB89" s="23">
        <f t="shared" ref="BB89:BH89" si="440">SUM(BB90:BB127)</f>
        <v>0</v>
      </c>
      <c r="BC89" s="23">
        <f t="shared" si="440"/>
        <v>0</v>
      </c>
      <c r="BD89" s="23">
        <f t="shared" si="440"/>
        <v>0</v>
      </c>
      <c r="BE89" s="23">
        <f t="shared" si="440"/>
        <v>0</v>
      </c>
      <c r="BF89" s="23">
        <f t="shared" si="440"/>
        <v>0</v>
      </c>
      <c r="BG89" s="23">
        <f t="shared" si="440"/>
        <v>0</v>
      </c>
      <c r="BH89" s="24">
        <f t="shared" si="440"/>
        <v>0</v>
      </c>
      <c r="BI89" s="23">
        <f t="shared" ref="BI89:BO89" si="441">SUM(BI90:BI127)</f>
        <v>0</v>
      </c>
      <c r="BJ89" s="23">
        <f t="shared" si="441"/>
        <v>0</v>
      </c>
      <c r="BK89" s="23">
        <f t="shared" si="441"/>
        <v>0</v>
      </c>
      <c r="BL89" s="23">
        <f t="shared" si="441"/>
        <v>0</v>
      </c>
      <c r="BM89" s="23">
        <f t="shared" si="441"/>
        <v>0</v>
      </c>
      <c r="BN89" s="23">
        <f t="shared" si="441"/>
        <v>0</v>
      </c>
      <c r="BO89" s="24">
        <f t="shared" si="441"/>
        <v>0</v>
      </c>
      <c r="BP89" s="23">
        <f t="shared" ref="BP89:BW89" si="442">SUM(BP90:BP127)</f>
        <v>0</v>
      </c>
      <c r="BQ89" s="23">
        <f t="shared" si="442"/>
        <v>0</v>
      </c>
      <c r="BR89" s="23">
        <f t="shared" si="442"/>
        <v>0</v>
      </c>
      <c r="BS89" s="23">
        <f t="shared" si="442"/>
        <v>0</v>
      </c>
      <c r="BT89" s="23">
        <f t="shared" si="442"/>
        <v>0</v>
      </c>
      <c r="BU89" s="23">
        <f t="shared" si="442"/>
        <v>0</v>
      </c>
      <c r="BV89" s="24">
        <f t="shared" si="442"/>
        <v>0</v>
      </c>
      <c r="BW89" s="23">
        <f t="shared" si="442"/>
        <v>0</v>
      </c>
      <c r="BX89" s="100">
        <f t="shared" si="433"/>
        <v>0</v>
      </c>
      <c r="BY89" s="23">
        <f t="shared" ref="BY89" si="443">SUM(BY90:BY127)</f>
        <v>0</v>
      </c>
      <c r="BZ89" s="100">
        <f>IF(AO89&gt;0,(IF((SUM(M89,T89)=0), 1,(AO89/SUM(M89,T89)-1))),(IF((SUM(M89,T89)=0), 0,(AO89/SUM(M89,T89)-1))))</f>
        <v>0</v>
      </c>
      <c r="CA89" s="23" t="s">
        <v>513</v>
      </c>
    </row>
    <row r="90" spans="1:79" ht="47.25">
      <c r="A90" s="31" t="s">
        <v>347</v>
      </c>
      <c r="B90" s="41" t="s">
        <v>152</v>
      </c>
      <c r="C90" s="33" t="s">
        <v>153</v>
      </c>
      <c r="D90" s="75">
        <v>0</v>
      </c>
      <c r="E90" s="35">
        <f t="shared" ref="E90:E127" si="444">SUM(L90,S90,Z90,AG90)</f>
        <v>0</v>
      </c>
      <c r="F90" s="35">
        <f t="shared" ref="F90:F127" si="445">SUM(M90,T90,AA90,AH90)</f>
        <v>0</v>
      </c>
      <c r="G90" s="35">
        <f t="shared" ref="G90:G127" si="446">SUM(N90,U90,AB90,AI90)</f>
        <v>0</v>
      </c>
      <c r="H90" s="35">
        <f t="shared" ref="H90:H127" si="447">SUM(O90,V90,AC90,AJ90)</f>
        <v>0</v>
      </c>
      <c r="I90" s="35">
        <f t="shared" ref="I90:I127" si="448">SUM(P90,W90,AD90,AK90)</f>
        <v>0</v>
      </c>
      <c r="J90" s="35">
        <f t="shared" ref="J90:J127" si="449">SUM(Q90,X90,AE90,AL90)</f>
        <v>0</v>
      </c>
      <c r="K90" s="36">
        <f t="shared" ref="K90:K127" si="450">SUM(R90,Y90,AF90,AM90)</f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77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77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77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77">
        <v>0</v>
      </c>
      <c r="AN90" s="35">
        <f t="shared" si="425"/>
        <v>0</v>
      </c>
      <c r="AO90" s="35">
        <f t="shared" si="426"/>
        <v>0</v>
      </c>
      <c r="AP90" s="35">
        <f t="shared" si="427"/>
        <v>0</v>
      </c>
      <c r="AQ90" s="35">
        <f t="shared" si="428"/>
        <v>0</v>
      </c>
      <c r="AR90" s="35">
        <f t="shared" si="429"/>
        <v>0</v>
      </c>
      <c r="AS90" s="35">
        <f t="shared" si="430"/>
        <v>0</v>
      </c>
      <c r="AT90" s="36">
        <f t="shared" si="431"/>
        <v>0</v>
      </c>
      <c r="AU90" s="34">
        <v>0</v>
      </c>
      <c r="AV90" s="34">
        <v>0</v>
      </c>
      <c r="AW90" s="34">
        <v>0</v>
      </c>
      <c r="AX90" s="34">
        <v>0</v>
      </c>
      <c r="AY90" s="34">
        <v>0</v>
      </c>
      <c r="AZ90" s="34">
        <v>0</v>
      </c>
      <c r="BA90" s="77">
        <v>0</v>
      </c>
      <c r="BB90" s="34">
        <v>0</v>
      </c>
      <c r="BC90" s="34">
        <v>0</v>
      </c>
      <c r="BD90" s="34">
        <v>0</v>
      </c>
      <c r="BE90" s="34">
        <v>0</v>
      </c>
      <c r="BF90" s="34">
        <v>0</v>
      </c>
      <c r="BG90" s="34">
        <v>0</v>
      </c>
      <c r="BH90" s="77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77">
        <v>0</v>
      </c>
      <c r="BP90" s="34">
        <v>0</v>
      </c>
      <c r="BQ90" s="34">
        <v>0</v>
      </c>
      <c r="BR90" s="34">
        <v>0</v>
      </c>
      <c r="BS90" s="34">
        <v>0</v>
      </c>
      <c r="BT90" s="34">
        <v>0</v>
      </c>
      <c r="BU90" s="34">
        <v>0</v>
      </c>
      <c r="BV90" s="77">
        <v>0</v>
      </c>
      <c r="BW90" s="107">
        <f t="shared" si="432"/>
        <v>0</v>
      </c>
      <c r="BX90" s="37">
        <f t="shared" si="433"/>
        <v>0</v>
      </c>
      <c r="BY90" s="107">
        <f t="shared" si="434"/>
        <v>0</v>
      </c>
      <c r="BZ90" s="37">
        <f t="shared" si="435"/>
        <v>0</v>
      </c>
      <c r="CA90" s="38" t="s">
        <v>515</v>
      </c>
    </row>
    <row r="91" spans="1:79" ht="47.25">
      <c r="A91" s="31" t="s">
        <v>348</v>
      </c>
      <c r="B91" s="41" t="s">
        <v>154</v>
      </c>
      <c r="C91" s="33" t="s">
        <v>155</v>
      </c>
      <c r="D91" s="75">
        <v>0</v>
      </c>
      <c r="E91" s="35">
        <f t="shared" si="444"/>
        <v>0</v>
      </c>
      <c r="F91" s="35">
        <f t="shared" si="445"/>
        <v>0</v>
      </c>
      <c r="G91" s="35">
        <f t="shared" si="446"/>
        <v>0</v>
      </c>
      <c r="H91" s="35">
        <f t="shared" si="447"/>
        <v>0</v>
      </c>
      <c r="I91" s="35">
        <f t="shared" si="448"/>
        <v>0</v>
      </c>
      <c r="J91" s="35">
        <f t="shared" si="449"/>
        <v>0</v>
      </c>
      <c r="K91" s="36">
        <f t="shared" si="450"/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77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77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77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77">
        <v>0</v>
      </c>
      <c r="AN91" s="35">
        <f t="shared" si="425"/>
        <v>0</v>
      </c>
      <c r="AO91" s="35">
        <f t="shared" si="426"/>
        <v>0</v>
      </c>
      <c r="AP91" s="35">
        <f t="shared" si="427"/>
        <v>0</v>
      </c>
      <c r="AQ91" s="35">
        <f t="shared" si="428"/>
        <v>0</v>
      </c>
      <c r="AR91" s="35">
        <f t="shared" si="429"/>
        <v>0</v>
      </c>
      <c r="AS91" s="35">
        <f t="shared" si="430"/>
        <v>0</v>
      </c>
      <c r="AT91" s="36">
        <f t="shared" si="431"/>
        <v>0</v>
      </c>
      <c r="AU91" s="34">
        <v>0</v>
      </c>
      <c r="AV91" s="34">
        <v>0</v>
      </c>
      <c r="AW91" s="34">
        <v>0</v>
      </c>
      <c r="AX91" s="34">
        <v>0</v>
      </c>
      <c r="AY91" s="34">
        <v>0</v>
      </c>
      <c r="AZ91" s="34">
        <v>0</v>
      </c>
      <c r="BA91" s="77">
        <v>0</v>
      </c>
      <c r="BB91" s="34">
        <v>0</v>
      </c>
      <c r="BC91" s="34">
        <v>0</v>
      </c>
      <c r="BD91" s="34">
        <v>0</v>
      </c>
      <c r="BE91" s="34">
        <v>0</v>
      </c>
      <c r="BF91" s="34">
        <v>0</v>
      </c>
      <c r="BG91" s="34">
        <v>0</v>
      </c>
      <c r="BH91" s="77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77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77">
        <v>0</v>
      </c>
      <c r="BW91" s="107">
        <f t="shared" si="432"/>
        <v>0</v>
      </c>
      <c r="BX91" s="37">
        <f t="shared" si="433"/>
        <v>0</v>
      </c>
      <c r="BY91" s="107">
        <f t="shared" si="434"/>
        <v>0</v>
      </c>
      <c r="BZ91" s="37">
        <f t="shared" si="435"/>
        <v>0</v>
      </c>
      <c r="CA91" s="38" t="s">
        <v>515</v>
      </c>
    </row>
    <row r="92" spans="1:79" ht="47.25">
      <c r="A92" s="31" t="s">
        <v>349</v>
      </c>
      <c r="B92" s="41" t="s">
        <v>350</v>
      </c>
      <c r="C92" s="33" t="s">
        <v>156</v>
      </c>
      <c r="D92" s="75">
        <v>1.819</v>
      </c>
      <c r="E92" s="35">
        <f t="shared" si="444"/>
        <v>0</v>
      </c>
      <c r="F92" s="35">
        <f t="shared" si="445"/>
        <v>0</v>
      </c>
      <c r="G92" s="35">
        <f t="shared" si="446"/>
        <v>0</v>
      </c>
      <c r="H92" s="35">
        <f t="shared" si="447"/>
        <v>0</v>
      </c>
      <c r="I92" s="35">
        <f t="shared" si="448"/>
        <v>0</v>
      </c>
      <c r="J92" s="35">
        <f t="shared" si="449"/>
        <v>0</v>
      </c>
      <c r="K92" s="36">
        <f t="shared" si="450"/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77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77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77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77">
        <v>0</v>
      </c>
      <c r="AN92" s="35">
        <f t="shared" si="425"/>
        <v>0</v>
      </c>
      <c r="AO92" s="35">
        <f t="shared" si="426"/>
        <v>0</v>
      </c>
      <c r="AP92" s="35">
        <f t="shared" si="427"/>
        <v>0</v>
      </c>
      <c r="AQ92" s="35">
        <f t="shared" si="428"/>
        <v>0</v>
      </c>
      <c r="AR92" s="35">
        <f t="shared" si="429"/>
        <v>0</v>
      </c>
      <c r="AS92" s="35">
        <f t="shared" si="430"/>
        <v>0</v>
      </c>
      <c r="AT92" s="36">
        <f t="shared" si="431"/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4">
        <v>0</v>
      </c>
      <c r="BA92" s="77">
        <v>0</v>
      </c>
      <c r="BB92" s="34">
        <v>0</v>
      </c>
      <c r="BC92" s="34">
        <v>0</v>
      </c>
      <c r="BD92" s="34">
        <v>0</v>
      </c>
      <c r="BE92" s="34">
        <v>0</v>
      </c>
      <c r="BF92" s="34">
        <v>0</v>
      </c>
      <c r="BG92" s="34">
        <v>0</v>
      </c>
      <c r="BH92" s="77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77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77">
        <v>0</v>
      </c>
      <c r="BW92" s="107">
        <f t="shared" si="432"/>
        <v>0</v>
      </c>
      <c r="BX92" s="37">
        <f t="shared" si="433"/>
        <v>0</v>
      </c>
      <c r="BY92" s="107">
        <f t="shared" si="434"/>
        <v>0</v>
      </c>
      <c r="BZ92" s="37">
        <f t="shared" si="435"/>
        <v>0</v>
      </c>
      <c r="CA92" s="38" t="s">
        <v>515</v>
      </c>
    </row>
    <row r="93" spans="1:79" ht="47.25">
      <c r="A93" s="31" t="s">
        <v>351</v>
      </c>
      <c r="B93" s="51" t="s">
        <v>352</v>
      </c>
      <c r="C93" s="75" t="s">
        <v>353</v>
      </c>
      <c r="D93" s="75">
        <v>4.0199999999999996</v>
      </c>
      <c r="E93" s="35">
        <f t="shared" si="444"/>
        <v>0</v>
      </c>
      <c r="F93" s="35">
        <f t="shared" si="445"/>
        <v>0</v>
      </c>
      <c r="G93" s="35">
        <f t="shared" si="446"/>
        <v>0</v>
      </c>
      <c r="H93" s="35">
        <f t="shared" si="447"/>
        <v>0</v>
      </c>
      <c r="I93" s="35">
        <f t="shared" si="448"/>
        <v>0</v>
      </c>
      <c r="J93" s="35">
        <f t="shared" si="449"/>
        <v>0</v>
      </c>
      <c r="K93" s="36">
        <f t="shared" si="450"/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77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77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77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77">
        <v>0</v>
      </c>
      <c r="AN93" s="35">
        <f t="shared" si="425"/>
        <v>0</v>
      </c>
      <c r="AO93" s="35">
        <f t="shared" si="426"/>
        <v>0</v>
      </c>
      <c r="AP93" s="35">
        <f t="shared" si="427"/>
        <v>0</v>
      </c>
      <c r="AQ93" s="35">
        <f t="shared" si="428"/>
        <v>0</v>
      </c>
      <c r="AR93" s="35">
        <f t="shared" si="429"/>
        <v>0</v>
      </c>
      <c r="AS93" s="35">
        <f t="shared" si="430"/>
        <v>0</v>
      </c>
      <c r="AT93" s="36">
        <f t="shared" si="431"/>
        <v>0</v>
      </c>
      <c r="AU93" s="34">
        <v>0</v>
      </c>
      <c r="AV93" s="34">
        <v>0</v>
      </c>
      <c r="AW93" s="34">
        <v>0</v>
      </c>
      <c r="AX93" s="34">
        <v>0</v>
      </c>
      <c r="AY93" s="34">
        <v>0</v>
      </c>
      <c r="AZ93" s="34">
        <v>0</v>
      </c>
      <c r="BA93" s="77">
        <v>0</v>
      </c>
      <c r="BB93" s="34">
        <v>0</v>
      </c>
      <c r="BC93" s="34">
        <v>0</v>
      </c>
      <c r="BD93" s="34">
        <v>0</v>
      </c>
      <c r="BE93" s="34">
        <v>0</v>
      </c>
      <c r="BF93" s="34">
        <v>0</v>
      </c>
      <c r="BG93" s="34">
        <v>0</v>
      </c>
      <c r="BH93" s="77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77">
        <v>0</v>
      </c>
      <c r="BP93" s="34">
        <v>0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77">
        <v>0</v>
      </c>
      <c r="BW93" s="107">
        <f t="shared" si="432"/>
        <v>0</v>
      </c>
      <c r="BX93" s="37">
        <f t="shared" si="433"/>
        <v>0</v>
      </c>
      <c r="BY93" s="107">
        <f t="shared" si="434"/>
        <v>0</v>
      </c>
      <c r="BZ93" s="37">
        <f t="shared" si="435"/>
        <v>0</v>
      </c>
      <c r="CA93" s="38" t="s">
        <v>515</v>
      </c>
    </row>
    <row r="94" spans="1:79" ht="47.25">
      <c r="A94" s="31" t="s">
        <v>354</v>
      </c>
      <c r="B94" s="41" t="s">
        <v>355</v>
      </c>
      <c r="C94" s="33" t="s">
        <v>157</v>
      </c>
      <c r="D94" s="75">
        <v>1.867</v>
      </c>
      <c r="E94" s="35">
        <f t="shared" si="444"/>
        <v>0</v>
      </c>
      <c r="F94" s="35">
        <f t="shared" si="445"/>
        <v>0</v>
      </c>
      <c r="G94" s="35">
        <f t="shared" si="446"/>
        <v>0</v>
      </c>
      <c r="H94" s="35">
        <f t="shared" si="447"/>
        <v>0</v>
      </c>
      <c r="I94" s="35">
        <f t="shared" si="448"/>
        <v>0</v>
      </c>
      <c r="J94" s="35">
        <f t="shared" si="449"/>
        <v>0</v>
      </c>
      <c r="K94" s="36">
        <f t="shared" si="450"/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77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77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77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77">
        <v>0</v>
      </c>
      <c r="AN94" s="35">
        <f t="shared" si="425"/>
        <v>0</v>
      </c>
      <c r="AO94" s="35">
        <f t="shared" si="426"/>
        <v>0</v>
      </c>
      <c r="AP94" s="35">
        <f t="shared" si="427"/>
        <v>0</v>
      </c>
      <c r="AQ94" s="35">
        <f t="shared" si="428"/>
        <v>0</v>
      </c>
      <c r="AR94" s="35">
        <f t="shared" si="429"/>
        <v>0</v>
      </c>
      <c r="AS94" s="35">
        <f t="shared" si="430"/>
        <v>0</v>
      </c>
      <c r="AT94" s="36">
        <f t="shared" si="431"/>
        <v>0</v>
      </c>
      <c r="AU94" s="34">
        <v>0</v>
      </c>
      <c r="AV94" s="34">
        <v>0</v>
      </c>
      <c r="AW94" s="34">
        <v>0</v>
      </c>
      <c r="AX94" s="34">
        <v>0</v>
      </c>
      <c r="AY94" s="34">
        <v>0</v>
      </c>
      <c r="AZ94" s="34">
        <v>0</v>
      </c>
      <c r="BA94" s="77">
        <v>0</v>
      </c>
      <c r="BB94" s="34">
        <v>0</v>
      </c>
      <c r="BC94" s="34">
        <v>0</v>
      </c>
      <c r="BD94" s="34">
        <v>0</v>
      </c>
      <c r="BE94" s="34">
        <v>0</v>
      </c>
      <c r="BF94" s="34">
        <v>0</v>
      </c>
      <c r="BG94" s="34">
        <v>0</v>
      </c>
      <c r="BH94" s="77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77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77">
        <v>0</v>
      </c>
      <c r="BW94" s="107">
        <f t="shared" si="432"/>
        <v>0</v>
      </c>
      <c r="BX94" s="37">
        <f t="shared" si="433"/>
        <v>0</v>
      </c>
      <c r="BY94" s="107">
        <f t="shared" si="434"/>
        <v>0</v>
      </c>
      <c r="BZ94" s="37">
        <f t="shared" si="435"/>
        <v>0</v>
      </c>
      <c r="CA94" s="38" t="s">
        <v>515</v>
      </c>
    </row>
    <row r="95" spans="1:79" ht="47.25">
      <c r="A95" s="31" t="s">
        <v>356</v>
      </c>
      <c r="B95" s="41" t="s">
        <v>158</v>
      </c>
      <c r="C95" s="33" t="s">
        <v>159</v>
      </c>
      <c r="D95" s="75">
        <v>0</v>
      </c>
      <c r="E95" s="35">
        <f t="shared" si="444"/>
        <v>0</v>
      </c>
      <c r="F95" s="35">
        <f t="shared" si="445"/>
        <v>0</v>
      </c>
      <c r="G95" s="35">
        <f t="shared" si="446"/>
        <v>0</v>
      </c>
      <c r="H95" s="35">
        <f t="shared" si="447"/>
        <v>0</v>
      </c>
      <c r="I95" s="35">
        <f t="shared" si="448"/>
        <v>0</v>
      </c>
      <c r="J95" s="35">
        <f t="shared" si="449"/>
        <v>0</v>
      </c>
      <c r="K95" s="36">
        <f t="shared" si="450"/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  <c r="Q95" s="34">
        <v>0</v>
      </c>
      <c r="R95" s="77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77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77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77">
        <v>0</v>
      </c>
      <c r="AN95" s="35">
        <f t="shared" si="425"/>
        <v>0</v>
      </c>
      <c r="AO95" s="35">
        <f t="shared" si="426"/>
        <v>0</v>
      </c>
      <c r="AP95" s="35">
        <f t="shared" si="427"/>
        <v>0</v>
      </c>
      <c r="AQ95" s="35">
        <f t="shared" si="428"/>
        <v>0</v>
      </c>
      <c r="AR95" s="35">
        <f t="shared" si="429"/>
        <v>0</v>
      </c>
      <c r="AS95" s="35">
        <f t="shared" si="430"/>
        <v>0</v>
      </c>
      <c r="AT95" s="36">
        <f t="shared" si="431"/>
        <v>0</v>
      </c>
      <c r="AU95" s="34">
        <v>0</v>
      </c>
      <c r="AV95" s="34">
        <v>0</v>
      </c>
      <c r="AW95" s="34">
        <v>0</v>
      </c>
      <c r="AX95" s="34">
        <v>0</v>
      </c>
      <c r="AY95" s="34">
        <v>0</v>
      </c>
      <c r="AZ95" s="34">
        <v>0</v>
      </c>
      <c r="BA95" s="77">
        <v>0</v>
      </c>
      <c r="BB95" s="34">
        <v>0</v>
      </c>
      <c r="BC95" s="34">
        <v>0</v>
      </c>
      <c r="BD95" s="34">
        <v>0</v>
      </c>
      <c r="BE95" s="34">
        <v>0</v>
      </c>
      <c r="BF95" s="34">
        <v>0</v>
      </c>
      <c r="BG95" s="34">
        <v>0</v>
      </c>
      <c r="BH95" s="77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77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77">
        <v>0</v>
      </c>
      <c r="BW95" s="107">
        <f t="shared" si="432"/>
        <v>0</v>
      </c>
      <c r="BX95" s="37">
        <f t="shared" si="433"/>
        <v>0</v>
      </c>
      <c r="BY95" s="107">
        <f t="shared" si="434"/>
        <v>0</v>
      </c>
      <c r="BZ95" s="37">
        <f t="shared" si="435"/>
        <v>0</v>
      </c>
      <c r="CA95" s="38" t="s">
        <v>515</v>
      </c>
    </row>
    <row r="96" spans="1:79" ht="47.25">
      <c r="A96" s="31" t="s">
        <v>357</v>
      </c>
      <c r="B96" s="41" t="s">
        <v>358</v>
      </c>
      <c r="C96" s="33" t="s">
        <v>160</v>
      </c>
      <c r="D96" s="75">
        <v>1.333</v>
      </c>
      <c r="E96" s="35">
        <f t="shared" si="444"/>
        <v>0</v>
      </c>
      <c r="F96" s="35">
        <f t="shared" si="445"/>
        <v>1.333</v>
      </c>
      <c r="G96" s="35">
        <f t="shared" si="446"/>
        <v>0</v>
      </c>
      <c r="H96" s="35">
        <f t="shared" si="447"/>
        <v>0</v>
      </c>
      <c r="I96" s="35">
        <f t="shared" si="448"/>
        <v>0</v>
      </c>
      <c r="J96" s="35">
        <f t="shared" si="449"/>
        <v>0</v>
      </c>
      <c r="K96" s="36">
        <f t="shared" si="450"/>
        <v>3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77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77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77">
        <v>0</v>
      </c>
      <c r="AG96" s="34">
        <v>0</v>
      </c>
      <c r="AH96" s="75">
        <v>1.333</v>
      </c>
      <c r="AI96" s="34">
        <v>0</v>
      </c>
      <c r="AJ96" s="34">
        <v>0</v>
      </c>
      <c r="AK96" s="34">
        <v>0</v>
      </c>
      <c r="AL96" s="34">
        <v>0</v>
      </c>
      <c r="AM96" s="81">
        <v>3</v>
      </c>
      <c r="AN96" s="35">
        <f t="shared" si="425"/>
        <v>0</v>
      </c>
      <c r="AO96" s="35">
        <f t="shared" si="426"/>
        <v>0</v>
      </c>
      <c r="AP96" s="35">
        <f t="shared" si="427"/>
        <v>0</v>
      </c>
      <c r="AQ96" s="35">
        <f t="shared" si="428"/>
        <v>0</v>
      </c>
      <c r="AR96" s="35">
        <f t="shared" si="429"/>
        <v>0</v>
      </c>
      <c r="AS96" s="35">
        <f t="shared" si="430"/>
        <v>0</v>
      </c>
      <c r="AT96" s="36">
        <f t="shared" si="431"/>
        <v>0</v>
      </c>
      <c r="AU96" s="34">
        <v>0</v>
      </c>
      <c r="AV96" s="34">
        <v>0</v>
      </c>
      <c r="AW96" s="34">
        <v>0</v>
      </c>
      <c r="AX96" s="34">
        <v>0</v>
      </c>
      <c r="AY96" s="34">
        <v>0</v>
      </c>
      <c r="AZ96" s="34">
        <v>0</v>
      </c>
      <c r="BA96" s="77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77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77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77">
        <v>0</v>
      </c>
      <c r="BW96" s="107">
        <f t="shared" si="432"/>
        <v>0</v>
      </c>
      <c r="BX96" s="37">
        <f t="shared" si="433"/>
        <v>0</v>
      </c>
      <c r="BY96" s="107">
        <f>SUM(AO96)-SUM(M96,T96)</f>
        <v>0</v>
      </c>
      <c r="BZ96" s="37">
        <f t="shared" ref="BZ96" si="451">IF(AO96&gt;0,(IF((SUM(M96,T96)=0), 1,(AO96/SUM(M96,T96)-1))),(IF((SUM(M96,T96)=0), 0,(AO96/SUM(M96,T96)-1))))</f>
        <v>0</v>
      </c>
      <c r="CA96" s="38" t="s">
        <v>516</v>
      </c>
    </row>
    <row r="97" spans="1:79" ht="47.25">
      <c r="A97" s="31" t="s">
        <v>359</v>
      </c>
      <c r="B97" s="41" t="s">
        <v>360</v>
      </c>
      <c r="C97" s="33" t="s">
        <v>161</v>
      </c>
      <c r="D97" s="75">
        <v>1.8819999999999999</v>
      </c>
      <c r="E97" s="35">
        <f t="shared" si="444"/>
        <v>0</v>
      </c>
      <c r="F97" s="35">
        <f t="shared" si="445"/>
        <v>0</v>
      </c>
      <c r="G97" s="35">
        <f t="shared" si="446"/>
        <v>0</v>
      </c>
      <c r="H97" s="35">
        <f t="shared" si="447"/>
        <v>0</v>
      </c>
      <c r="I97" s="35">
        <f t="shared" si="448"/>
        <v>0</v>
      </c>
      <c r="J97" s="35">
        <f t="shared" si="449"/>
        <v>0</v>
      </c>
      <c r="K97" s="36">
        <f t="shared" si="450"/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77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77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77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77">
        <v>0</v>
      </c>
      <c r="AN97" s="35">
        <f t="shared" si="425"/>
        <v>0</v>
      </c>
      <c r="AO97" s="35">
        <f t="shared" si="426"/>
        <v>0</v>
      </c>
      <c r="AP97" s="35">
        <f t="shared" si="427"/>
        <v>0</v>
      </c>
      <c r="AQ97" s="35">
        <f t="shared" si="428"/>
        <v>0</v>
      </c>
      <c r="AR97" s="35">
        <f t="shared" si="429"/>
        <v>0</v>
      </c>
      <c r="AS97" s="35">
        <f t="shared" si="430"/>
        <v>0</v>
      </c>
      <c r="AT97" s="36">
        <f t="shared" si="431"/>
        <v>0</v>
      </c>
      <c r="AU97" s="34">
        <v>0</v>
      </c>
      <c r="AV97" s="34">
        <v>0</v>
      </c>
      <c r="AW97" s="34">
        <v>0</v>
      </c>
      <c r="AX97" s="34">
        <v>0</v>
      </c>
      <c r="AY97" s="34">
        <v>0</v>
      </c>
      <c r="AZ97" s="34">
        <v>0</v>
      </c>
      <c r="BA97" s="77">
        <v>0</v>
      </c>
      <c r="BB97" s="34">
        <v>0</v>
      </c>
      <c r="BC97" s="34">
        <v>0</v>
      </c>
      <c r="BD97" s="34">
        <v>0</v>
      </c>
      <c r="BE97" s="34">
        <v>0</v>
      </c>
      <c r="BF97" s="34">
        <v>0</v>
      </c>
      <c r="BG97" s="34">
        <v>0</v>
      </c>
      <c r="BH97" s="77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0</v>
      </c>
      <c r="BO97" s="77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77">
        <v>0</v>
      </c>
      <c r="BW97" s="107">
        <f t="shared" si="432"/>
        <v>0</v>
      </c>
      <c r="BX97" s="37">
        <f t="shared" si="433"/>
        <v>0</v>
      </c>
      <c r="BY97" s="107">
        <f t="shared" si="434"/>
        <v>0</v>
      </c>
      <c r="BZ97" s="37">
        <f t="shared" si="435"/>
        <v>0</v>
      </c>
      <c r="CA97" s="38" t="s">
        <v>515</v>
      </c>
    </row>
    <row r="98" spans="1:79" ht="47.25">
      <c r="A98" s="31" t="s">
        <v>361</v>
      </c>
      <c r="B98" s="41" t="s">
        <v>362</v>
      </c>
      <c r="C98" s="33" t="s">
        <v>162</v>
      </c>
      <c r="D98" s="75">
        <v>0.88900000000000001</v>
      </c>
      <c r="E98" s="35">
        <f t="shared" si="444"/>
        <v>0</v>
      </c>
      <c r="F98" s="35">
        <f t="shared" si="445"/>
        <v>0.88900000000000001</v>
      </c>
      <c r="G98" s="35">
        <f t="shared" si="446"/>
        <v>0</v>
      </c>
      <c r="H98" s="35">
        <f t="shared" si="447"/>
        <v>0</v>
      </c>
      <c r="I98" s="35">
        <f t="shared" si="448"/>
        <v>0</v>
      </c>
      <c r="J98" s="35">
        <f t="shared" si="449"/>
        <v>0</v>
      </c>
      <c r="K98" s="36">
        <f t="shared" si="450"/>
        <v>2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77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77">
        <v>0</v>
      </c>
      <c r="Z98" s="34">
        <v>0</v>
      </c>
      <c r="AA98" s="75">
        <v>0.88900000000000001</v>
      </c>
      <c r="AB98" s="34">
        <v>0</v>
      </c>
      <c r="AC98" s="34">
        <v>0</v>
      </c>
      <c r="AD98" s="34">
        <v>0</v>
      </c>
      <c r="AE98" s="34">
        <v>0</v>
      </c>
      <c r="AF98" s="81">
        <v>2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77">
        <v>0</v>
      </c>
      <c r="AN98" s="35">
        <f t="shared" si="425"/>
        <v>0</v>
      </c>
      <c r="AO98" s="35">
        <f t="shared" si="426"/>
        <v>0</v>
      </c>
      <c r="AP98" s="35">
        <f t="shared" si="427"/>
        <v>0</v>
      </c>
      <c r="AQ98" s="35">
        <f t="shared" si="428"/>
        <v>0</v>
      </c>
      <c r="AR98" s="35">
        <f t="shared" si="429"/>
        <v>0</v>
      </c>
      <c r="AS98" s="35">
        <f t="shared" si="430"/>
        <v>0</v>
      </c>
      <c r="AT98" s="36">
        <f t="shared" si="431"/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77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77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77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77">
        <v>0</v>
      </c>
      <c r="BW98" s="107">
        <f t="shared" si="432"/>
        <v>0</v>
      </c>
      <c r="BX98" s="37">
        <f t="shared" si="433"/>
        <v>0</v>
      </c>
      <c r="BY98" s="107">
        <f>SUM(AO98)-SUM(M98,T98)</f>
        <v>0</v>
      </c>
      <c r="BZ98" s="37">
        <f t="shared" ref="BZ98" si="452">IF(AO98&gt;0,(IF((SUM(M98,T98)=0), 1,(AO98/SUM(M98,T98)-1))),(IF((SUM(M98,T98)=0), 0,(AO98/SUM(M98,T98)-1))))</f>
        <v>0</v>
      </c>
      <c r="CA98" s="38" t="s">
        <v>514</v>
      </c>
    </row>
    <row r="99" spans="1:79" ht="47.25">
      <c r="A99" s="31" t="s">
        <v>363</v>
      </c>
      <c r="B99" s="51" t="s">
        <v>163</v>
      </c>
      <c r="C99" s="33" t="s">
        <v>164</v>
      </c>
      <c r="D99" s="82">
        <v>0.73000000000000009</v>
      </c>
      <c r="E99" s="35">
        <f t="shared" si="444"/>
        <v>0</v>
      </c>
      <c r="F99" s="35">
        <f t="shared" si="445"/>
        <v>0</v>
      </c>
      <c r="G99" s="35">
        <f t="shared" si="446"/>
        <v>0</v>
      </c>
      <c r="H99" s="35">
        <f t="shared" si="447"/>
        <v>0</v>
      </c>
      <c r="I99" s="35">
        <f t="shared" si="448"/>
        <v>0</v>
      </c>
      <c r="J99" s="35">
        <f t="shared" si="449"/>
        <v>0</v>
      </c>
      <c r="K99" s="36">
        <f t="shared" si="450"/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77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77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77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77">
        <v>0</v>
      </c>
      <c r="AN99" s="35">
        <f t="shared" si="425"/>
        <v>0</v>
      </c>
      <c r="AO99" s="35">
        <f t="shared" si="426"/>
        <v>0</v>
      </c>
      <c r="AP99" s="35">
        <f t="shared" si="427"/>
        <v>0</v>
      </c>
      <c r="AQ99" s="35">
        <f t="shared" si="428"/>
        <v>0</v>
      </c>
      <c r="AR99" s="35">
        <f t="shared" si="429"/>
        <v>0</v>
      </c>
      <c r="AS99" s="35">
        <f t="shared" si="430"/>
        <v>0</v>
      </c>
      <c r="AT99" s="36">
        <f t="shared" si="431"/>
        <v>0</v>
      </c>
      <c r="AU99" s="34">
        <v>0</v>
      </c>
      <c r="AV99" s="34">
        <v>0</v>
      </c>
      <c r="AW99" s="34">
        <v>0</v>
      </c>
      <c r="AX99" s="34">
        <v>0</v>
      </c>
      <c r="AY99" s="34">
        <v>0</v>
      </c>
      <c r="AZ99" s="34">
        <v>0</v>
      </c>
      <c r="BA99" s="77">
        <v>0</v>
      </c>
      <c r="BB99" s="34">
        <v>0</v>
      </c>
      <c r="BC99" s="34">
        <v>0</v>
      </c>
      <c r="BD99" s="34">
        <v>0</v>
      </c>
      <c r="BE99" s="34">
        <v>0</v>
      </c>
      <c r="BF99" s="34">
        <v>0</v>
      </c>
      <c r="BG99" s="34">
        <v>0</v>
      </c>
      <c r="BH99" s="77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77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77">
        <v>0</v>
      </c>
      <c r="BW99" s="107">
        <f t="shared" si="432"/>
        <v>0</v>
      </c>
      <c r="BX99" s="37">
        <f t="shared" si="433"/>
        <v>0</v>
      </c>
      <c r="BY99" s="107">
        <f t="shared" si="434"/>
        <v>0</v>
      </c>
      <c r="BZ99" s="37">
        <f t="shared" si="435"/>
        <v>0</v>
      </c>
      <c r="CA99" s="38" t="s">
        <v>515</v>
      </c>
    </row>
    <row r="100" spans="1:79" ht="47.25">
      <c r="A100" s="31" t="s">
        <v>364</v>
      </c>
      <c r="B100" s="51" t="s">
        <v>365</v>
      </c>
      <c r="C100" s="33" t="s">
        <v>165</v>
      </c>
      <c r="D100" s="82">
        <v>0.73000000000000009</v>
      </c>
      <c r="E100" s="35">
        <f t="shared" si="444"/>
        <v>0</v>
      </c>
      <c r="F100" s="35">
        <f t="shared" si="445"/>
        <v>0</v>
      </c>
      <c r="G100" s="35">
        <f t="shared" si="446"/>
        <v>0</v>
      </c>
      <c r="H100" s="35">
        <f t="shared" si="447"/>
        <v>0</v>
      </c>
      <c r="I100" s="35">
        <f t="shared" si="448"/>
        <v>0</v>
      </c>
      <c r="J100" s="35">
        <f t="shared" si="449"/>
        <v>0</v>
      </c>
      <c r="K100" s="36">
        <f t="shared" si="450"/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77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77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77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77">
        <v>0</v>
      </c>
      <c r="AN100" s="35">
        <f t="shared" si="425"/>
        <v>0</v>
      </c>
      <c r="AO100" s="35">
        <f t="shared" si="426"/>
        <v>0</v>
      </c>
      <c r="AP100" s="35">
        <f t="shared" si="427"/>
        <v>0</v>
      </c>
      <c r="AQ100" s="35">
        <f t="shared" si="428"/>
        <v>0</v>
      </c>
      <c r="AR100" s="35">
        <f t="shared" si="429"/>
        <v>0</v>
      </c>
      <c r="AS100" s="35">
        <f t="shared" si="430"/>
        <v>0</v>
      </c>
      <c r="AT100" s="36">
        <f t="shared" si="431"/>
        <v>0</v>
      </c>
      <c r="AU100" s="34">
        <v>0</v>
      </c>
      <c r="AV100" s="34">
        <v>0</v>
      </c>
      <c r="AW100" s="34">
        <v>0</v>
      </c>
      <c r="AX100" s="34">
        <v>0</v>
      </c>
      <c r="AY100" s="34">
        <v>0</v>
      </c>
      <c r="AZ100" s="34">
        <v>0</v>
      </c>
      <c r="BA100" s="77">
        <v>0</v>
      </c>
      <c r="BB100" s="34">
        <v>0</v>
      </c>
      <c r="BC100" s="34">
        <v>0</v>
      </c>
      <c r="BD100" s="34">
        <v>0</v>
      </c>
      <c r="BE100" s="34">
        <v>0</v>
      </c>
      <c r="BF100" s="34">
        <v>0</v>
      </c>
      <c r="BG100" s="34">
        <v>0</v>
      </c>
      <c r="BH100" s="77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77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77">
        <v>0</v>
      </c>
      <c r="BW100" s="107">
        <f t="shared" si="432"/>
        <v>0</v>
      </c>
      <c r="BX100" s="37">
        <f t="shared" si="433"/>
        <v>0</v>
      </c>
      <c r="BY100" s="107">
        <f t="shared" si="434"/>
        <v>0</v>
      </c>
      <c r="BZ100" s="37">
        <f t="shared" si="435"/>
        <v>0</v>
      </c>
      <c r="CA100" s="38" t="s">
        <v>515</v>
      </c>
    </row>
    <row r="101" spans="1:79" ht="47.25">
      <c r="A101" s="31" t="s">
        <v>366</v>
      </c>
      <c r="B101" s="41" t="s">
        <v>367</v>
      </c>
      <c r="C101" s="33" t="s">
        <v>166</v>
      </c>
      <c r="D101" s="75">
        <v>0.69900000000000007</v>
      </c>
      <c r="E101" s="35">
        <f t="shared" si="444"/>
        <v>0</v>
      </c>
      <c r="F101" s="35">
        <f t="shared" si="445"/>
        <v>0.69900000000000007</v>
      </c>
      <c r="G101" s="35">
        <f t="shared" si="446"/>
        <v>0.8</v>
      </c>
      <c r="H101" s="35">
        <f t="shared" si="447"/>
        <v>0</v>
      </c>
      <c r="I101" s="35">
        <f t="shared" si="448"/>
        <v>0</v>
      </c>
      <c r="J101" s="35">
        <f t="shared" si="449"/>
        <v>0</v>
      </c>
      <c r="K101" s="36">
        <f t="shared" si="450"/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77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77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77">
        <v>0</v>
      </c>
      <c r="AG101" s="34">
        <v>0</v>
      </c>
      <c r="AH101" s="75">
        <v>0.69900000000000007</v>
      </c>
      <c r="AI101" s="75">
        <v>0.8</v>
      </c>
      <c r="AJ101" s="34">
        <v>0</v>
      </c>
      <c r="AK101" s="34">
        <v>0</v>
      </c>
      <c r="AL101" s="34">
        <v>0</v>
      </c>
      <c r="AM101" s="77">
        <v>0</v>
      </c>
      <c r="AN101" s="35">
        <f t="shared" si="425"/>
        <v>0</v>
      </c>
      <c r="AO101" s="35">
        <f t="shared" si="426"/>
        <v>0</v>
      </c>
      <c r="AP101" s="35">
        <f t="shared" si="427"/>
        <v>0</v>
      </c>
      <c r="AQ101" s="35">
        <f t="shared" si="428"/>
        <v>0</v>
      </c>
      <c r="AR101" s="35">
        <f t="shared" si="429"/>
        <v>0</v>
      </c>
      <c r="AS101" s="35">
        <f t="shared" si="430"/>
        <v>0</v>
      </c>
      <c r="AT101" s="36">
        <f t="shared" si="431"/>
        <v>0</v>
      </c>
      <c r="AU101" s="34">
        <v>0</v>
      </c>
      <c r="AV101" s="34">
        <v>0</v>
      </c>
      <c r="AW101" s="34">
        <v>0</v>
      </c>
      <c r="AX101" s="34">
        <v>0</v>
      </c>
      <c r="AY101" s="34">
        <v>0</v>
      </c>
      <c r="AZ101" s="34">
        <v>0</v>
      </c>
      <c r="BA101" s="77">
        <v>0</v>
      </c>
      <c r="BB101" s="34">
        <v>0</v>
      </c>
      <c r="BC101" s="34">
        <v>0</v>
      </c>
      <c r="BD101" s="34">
        <v>0</v>
      </c>
      <c r="BE101" s="34">
        <v>0</v>
      </c>
      <c r="BF101" s="34">
        <v>0</v>
      </c>
      <c r="BG101" s="34">
        <v>0</v>
      </c>
      <c r="BH101" s="77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77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77">
        <v>0</v>
      </c>
      <c r="BW101" s="107">
        <f t="shared" si="432"/>
        <v>0</v>
      </c>
      <c r="BX101" s="37">
        <f t="shared" si="433"/>
        <v>0</v>
      </c>
      <c r="BY101" s="107">
        <f t="shared" ref="BY101:BY103" si="453">SUM(AO101)-SUM(M101,T101)</f>
        <v>0</v>
      </c>
      <c r="BZ101" s="37">
        <f t="shared" ref="BZ101:BZ103" si="454">IF(AO101&gt;0,(IF((SUM(M101,T101)=0), 1,(AO101/SUM(M101,T101)-1))),(IF((SUM(M101,T101)=0), 0,(AO101/SUM(M101,T101)-1))))</f>
        <v>0</v>
      </c>
      <c r="CA101" s="38" t="s">
        <v>516</v>
      </c>
    </row>
    <row r="102" spans="1:79" ht="47.25">
      <c r="A102" s="31" t="s">
        <v>368</v>
      </c>
      <c r="B102" s="51" t="s">
        <v>167</v>
      </c>
      <c r="C102" s="33" t="s">
        <v>168</v>
      </c>
      <c r="D102" s="82">
        <v>0.35000000000000003</v>
      </c>
      <c r="E102" s="35">
        <f t="shared" si="444"/>
        <v>0</v>
      </c>
      <c r="F102" s="35">
        <f t="shared" si="445"/>
        <v>0.35000000000000003</v>
      </c>
      <c r="G102" s="35">
        <f t="shared" si="446"/>
        <v>0.4</v>
      </c>
      <c r="H102" s="35">
        <f t="shared" si="447"/>
        <v>0</v>
      </c>
      <c r="I102" s="35">
        <f t="shared" si="448"/>
        <v>0</v>
      </c>
      <c r="J102" s="35">
        <f t="shared" si="449"/>
        <v>0</v>
      </c>
      <c r="K102" s="36">
        <f t="shared" si="450"/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77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77">
        <v>0</v>
      </c>
      <c r="Z102" s="34">
        <v>0</v>
      </c>
      <c r="AA102" s="82">
        <v>0.35000000000000003</v>
      </c>
      <c r="AB102" s="82">
        <v>0.4</v>
      </c>
      <c r="AC102" s="34">
        <v>0</v>
      </c>
      <c r="AD102" s="34">
        <v>0</v>
      </c>
      <c r="AE102" s="34">
        <v>0</v>
      </c>
      <c r="AF102" s="77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77">
        <v>0</v>
      </c>
      <c r="AN102" s="35">
        <f t="shared" si="425"/>
        <v>0</v>
      </c>
      <c r="AO102" s="35">
        <f t="shared" si="426"/>
        <v>0</v>
      </c>
      <c r="AP102" s="35">
        <f t="shared" si="427"/>
        <v>0</v>
      </c>
      <c r="AQ102" s="35">
        <f t="shared" si="428"/>
        <v>0</v>
      </c>
      <c r="AR102" s="35">
        <f t="shared" si="429"/>
        <v>0</v>
      </c>
      <c r="AS102" s="35">
        <f t="shared" si="430"/>
        <v>0</v>
      </c>
      <c r="AT102" s="36">
        <f t="shared" si="431"/>
        <v>0</v>
      </c>
      <c r="AU102" s="34">
        <v>0</v>
      </c>
      <c r="AV102" s="34">
        <v>0</v>
      </c>
      <c r="AW102" s="34">
        <v>0</v>
      </c>
      <c r="AX102" s="34">
        <v>0</v>
      </c>
      <c r="AY102" s="34">
        <v>0</v>
      </c>
      <c r="AZ102" s="34">
        <v>0</v>
      </c>
      <c r="BA102" s="77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77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0</v>
      </c>
      <c r="BO102" s="77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77">
        <v>0</v>
      </c>
      <c r="BW102" s="107">
        <f t="shared" si="432"/>
        <v>0</v>
      </c>
      <c r="BX102" s="37">
        <f t="shared" si="433"/>
        <v>0</v>
      </c>
      <c r="BY102" s="107">
        <f t="shared" si="453"/>
        <v>0</v>
      </c>
      <c r="BZ102" s="37">
        <f t="shared" si="454"/>
        <v>0</v>
      </c>
      <c r="CA102" s="38" t="s">
        <v>514</v>
      </c>
    </row>
    <row r="103" spans="1:79" ht="47.25">
      <c r="A103" s="31" t="s">
        <v>369</v>
      </c>
      <c r="B103" s="51" t="s">
        <v>169</v>
      </c>
      <c r="C103" s="33" t="s">
        <v>170</v>
      </c>
      <c r="D103" s="82">
        <v>0.94000000000000006</v>
      </c>
      <c r="E103" s="35">
        <f t="shared" si="444"/>
        <v>0</v>
      </c>
      <c r="F103" s="35">
        <f t="shared" si="445"/>
        <v>0.94000000000000006</v>
      </c>
      <c r="G103" s="35">
        <f t="shared" si="446"/>
        <v>1.26</v>
      </c>
      <c r="H103" s="35">
        <f t="shared" si="447"/>
        <v>0</v>
      </c>
      <c r="I103" s="35">
        <f t="shared" si="448"/>
        <v>0</v>
      </c>
      <c r="J103" s="35">
        <f t="shared" si="449"/>
        <v>0</v>
      </c>
      <c r="K103" s="36">
        <f t="shared" si="450"/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77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77">
        <v>0</v>
      </c>
      <c r="Z103" s="34">
        <v>0</v>
      </c>
      <c r="AA103" s="82">
        <v>0.94000000000000006</v>
      </c>
      <c r="AB103" s="82">
        <v>1.26</v>
      </c>
      <c r="AC103" s="34">
        <v>0</v>
      </c>
      <c r="AD103" s="34">
        <v>0</v>
      </c>
      <c r="AE103" s="34">
        <v>0</v>
      </c>
      <c r="AF103" s="77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77">
        <v>0</v>
      </c>
      <c r="AN103" s="35">
        <f t="shared" si="425"/>
        <v>0</v>
      </c>
      <c r="AO103" s="35">
        <f t="shared" si="426"/>
        <v>0</v>
      </c>
      <c r="AP103" s="35">
        <f t="shared" si="427"/>
        <v>0</v>
      </c>
      <c r="AQ103" s="35">
        <f t="shared" si="428"/>
        <v>0</v>
      </c>
      <c r="AR103" s="35">
        <f t="shared" si="429"/>
        <v>0</v>
      </c>
      <c r="AS103" s="35">
        <f t="shared" si="430"/>
        <v>0</v>
      </c>
      <c r="AT103" s="36">
        <f t="shared" si="431"/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77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77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77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77">
        <v>0</v>
      </c>
      <c r="BW103" s="107">
        <f t="shared" si="432"/>
        <v>0</v>
      </c>
      <c r="BX103" s="37">
        <f t="shared" si="433"/>
        <v>0</v>
      </c>
      <c r="BY103" s="107">
        <f t="shared" si="453"/>
        <v>0</v>
      </c>
      <c r="BZ103" s="37">
        <f t="shared" si="454"/>
        <v>0</v>
      </c>
      <c r="CA103" s="38" t="s">
        <v>514</v>
      </c>
    </row>
    <row r="104" spans="1:79" ht="47.25">
      <c r="A104" s="31" t="s">
        <v>370</v>
      </c>
      <c r="B104" s="51" t="s">
        <v>171</v>
      </c>
      <c r="C104" s="33" t="s">
        <v>172</v>
      </c>
      <c r="D104" s="82">
        <v>0.36500000000000005</v>
      </c>
      <c r="E104" s="35">
        <f t="shared" si="444"/>
        <v>0</v>
      </c>
      <c r="F104" s="35">
        <f t="shared" si="445"/>
        <v>0</v>
      </c>
      <c r="G104" s="35">
        <f t="shared" si="446"/>
        <v>0</v>
      </c>
      <c r="H104" s="35">
        <f t="shared" si="447"/>
        <v>0</v>
      </c>
      <c r="I104" s="35">
        <f t="shared" si="448"/>
        <v>0</v>
      </c>
      <c r="J104" s="35">
        <f t="shared" si="449"/>
        <v>0</v>
      </c>
      <c r="K104" s="36">
        <f t="shared" si="450"/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>
        <v>0</v>
      </c>
      <c r="R104" s="77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77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77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77">
        <v>0</v>
      </c>
      <c r="AN104" s="35">
        <f t="shared" si="425"/>
        <v>0</v>
      </c>
      <c r="AO104" s="35">
        <f t="shared" si="426"/>
        <v>0</v>
      </c>
      <c r="AP104" s="35">
        <f t="shared" si="427"/>
        <v>0</v>
      </c>
      <c r="AQ104" s="35">
        <f t="shared" si="428"/>
        <v>0</v>
      </c>
      <c r="AR104" s="35">
        <f t="shared" si="429"/>
        <v>0</v>
      </c>
      <c r="AS104" s="35">
        <f t="shared" si="430"/>
        <v>0</v>
      </c>
      <c r="AT104" s="36">
        <f t="shared" si="431"/>
        <v>0</v>
      </c>
      <c r="AU104" s="34">
        <v>0</v>
      </c>
      <c r="AV104" s="34">
        <v>0</v>
      </c>
      <c r="AW104" s="34">
        <v>0</v>
      </c>
      <c r="AX104" s="34">
        <v>0</v>
      </c>
      <c r="AY104" s="34">
        <v>0</v>
      </c>
      <c r="AZ104" s="34">
        <v>0</v>
      </c>
      <c r="BA104" s="77">
        <v>0</v>
      </c>
      <c r="BB104" s="34">
        <v>0</v>
      </c>
      <c r="BC104" s="34">
        <v>0</v>
      </c>
      <c r="BD104" s="34">
        <v>0</v>
      </c>
      <c r="BE104" s="34">
        <v>0</v>
      </c>
      <c r="BF104" s="34">
        <v>0</v>
      </c>
      <c r="BG104" s="34">
        <v>0</v>
      </c>
      <c r="BH104" s="77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77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77">
        <v>0</v>
      </c>
      <c r="BW104" s="107">
        <f t="shared" si="432"/>
        <v>0</v>
      </c>
      <c r="BX104" s="37">
        <f t="shared" si="433"/>
        <v>0</v>
      </c>
      <c r="BY104" s="107">
        <f t="shared" si="434"/>
        <v>0</v>
      </c>
      <c r="BZ104" s="37">
        <f t="shared" si="435"/>
        <v>0</v>
      </c>
      <c r="CA104" s="38" t="s">
        <v>515</v>
      </c>
    </row>
    <row r="105" spans="1:79" ht="47.25">
      <c r="A105" s="31" t="s">
        <v>371</v>
      </c>
      <c r="B105" s="51" t="s">
        <v>173</v>
      </c>
      <c r="C105" s="33" t="s">
        <v>174</v>
      </c>
      <c r="D105" s="82">
        <v>0.73000000000000009</v>
      </c>
      <c r="E105" s="35">
        <f t="shared" si="444"/>
        <v>0</v>
      </c>
      <c r="F105" s="35">
        <f t="shared" si="445"/>
        <v>0</v>
      </c>
      <c r="G105" s="35">
        <f t="shared" si="446"/>
        <v>0</v>
      </c>
      <c r="H105" s="35">
        <f t="shared" si="447"/>
        <v>0</v>
      </c>
      <c r="I105" s="35">
        <f t="shared" si="448"/>
        <v>0</v>
      </c>
      <c r="J105" s="35">
        <f t="shared" si="449"/>
        <v>0</v>
      </c>
      <c r="K105" s="36">
        <f t="shared" si="450"/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77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77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v>0</v>
      </c>
      <c r="AF105" s="77">
        <v>0</v>
      </c>
      <c r="AG105" s="34"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M105" s="77">
        <v>0</v>
      </c>
      <c r="AN105" s="35">
        <f t="shared" si="425"/>
        <v>0</v>
      </c>
      <c r="AO105" s="35">
        <f t="shared" si="426"/>
        <v>0</v>
      </c>
      <c r="AP105" s="35">
        <f t="shared" si="427"/>
        <v>0</v>
      </c>
      <c r="AQ105" s="35">
        <f t="shared" si="428"/>
        <v>0</v>
      </c>
      <c r="AR105" s="35">
        <f t="shared" si="429"/>
        <v>0</v>
      </c>
      <c r="AS105" s="35">
        <f t="shared" si="430"/>
        <v>0</v>
      </c>
      <c r="AT105" s="36">
        <f t="shared" si="431"/>
        <v>0</v>
      </c>
      <c r="AU105" s="34">
        <v>0</v>
      </c>
      <c r="AV105" s="34">
        <v>0</v>
      </c>
      <c r="AW105" s="34">
        <v>0</v>
      </c>
      <c r="AX105" s="34">
        <v>0</v>
      </c>
      <c r="AY105" s="34">
        <v>0</v>
      </c>
      <c r="AZ105" s="34">
        <v>0</v>
      </c>
      <c r="BA105" s="77">
        <v>0</v>
      </c>
      <c r="BB105" s="34">
        <v>0</v>
      </c>
      <c r="BC105" s="34">
        <v>0</v>
      </c>
      <c r="BD105" s="34">
        <v>0</v>
      </c>
      <c r="BE105" s="34">
        <v>0</v>
      </c>
      <c r="BF105" s="34">
        <v>0</v>
      </c>
      <c r="BG105" s="34">
        <v>0</v>
      </c>
      <c r="BH105" s="77">
        <v>0</v>
      </c>
      <c r="BI105" s="34">
        <v>0</v>
      </c>
      <c r="BJ105" s="34">
        <v>0</v>
      </c>
      <c r="BK105" s="34">
        <v>0</v>
      </c>
      <c r="BL105" s="34">
        <v>0</v>
      </c>
      <c r="BM105" s="34">
        <v>0</v>
      </c>
      <c r="BN105" s="34">
        <v>0</v>
      </c>
      <c r="BO105" s="77">
        <v>0</v>
      </c>
      <c r="BP105" s="34">
        <v>0</v>
      </c>
      <c r="BQ105" s="34">
        <v>0</v>
      </c>
      <c r="BR105" s="34">
        <v>0</v>
      </c>
      <c r="BS105" s="34">
        <v>0</v>
      </c>
      <c r="BT105" s="34">
        <v>0</v>
      </c>
      <c r="BU105" s="34">
        <v>0</v>
      </c>
      <c r="BV105" s="77">
        <v>0</v>
      </c>
      <c r="BW105" s="107">
        <f t="shared" si="432"/>
        <v>0</v>
      </c>
      <c r="BX105" s="37">
        <f t="shared" si="433"/>
        <v>0</v>
      </c>
      <c r="BY105" s="107">
        <f t="shared" si="434"/>
        <v>0</v>
      </c>
      <c r="BZ105" s="37">
        <f t="shared" si="435"/>
        <v>0</v>
      </c>
      <c r="CA105" s="38" t="s">
        <v>515</v>
      </c>
    </row>
    <row r="106" spans="1:79" ht="47.25">
      <c r="A106" s="31" t="s">
        <v>372</v>
      </c>
      <c r="B106" s="51" t="s">
        <v>175</v>
      </c>
      <c r="C106" s="33" t="s">
        <v>176</v>
      </c>
      <c r="D106" s="82">
        <v>0.73000000000000009</v>
      </c>
      <c r="E106" s="35">
        <f t="shared" si="444"/>
        <v>0</v>
      </c>
      <c r="F106" s="35">
        <f t="shared" si="445"/>
        <v>0</v>
      </c>
      <c r="G106" s="35">
        <f t="shared" si="446"/>
        <v>0</v>
      </c>
      <c r="H106" s="35">
        <f t="shared" si="447"/>
        <v>0</v>
      </c>
      <c r="I106" s="35">
        <f t="shared" si="448"/>
        <v>0</v>
      </c>
      <c r="J106" s="35">
        <f t="shared" si="449"/>
        <v>0</v>
      </c>
      <c r="K106" s="36">
        <f t="shared" si="450"/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77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77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v>0</v>
      </c>
      <c r="AF106" s="77">
        <v>0</v>
      </c>
      <c r="AG106" s="34">
        <v>0</v>
      </c>
      <c r="AH106" s="34">
        <v>0</v>
      </c>
      <c r="AI106" s="34">
        <v>0</v>
      </c>
      <c r="AJ106" s="34">
        <v>0</v>
      </c>
      <c r="AK106" s="34">
        <v>0</v>
      </c>
      <c r="AL106" s="34">
        <v>0</v>
      </c>
      <c r="AM106" s="77">
        <v>0</v>
      </c>
      <c r="AN106" s="35">
        <f t="shared" si="425"/>
        <v>0</v>
      </c>
      <c r="AO106" s="35">
        <f t="shared" si="426"/>
        <v>0</v>
      </c>
      <c r="AP106" s="35">
        <f t="shared" si="427"/>
        <v>0</v>
      </c>
      <c r="AQ106" s="35">
        <f t="shared" si="428"/>
        <v>0</v>
      </c>
      <c r="AR106" s="35">
        <f t="shared" si="429"/>
        <v>0</v>
      </c>
      <c r="AS106" s="35">
        <f t="shared" si="430"/>
        <v>0</v>
      </c>
      <c r="AT106" s="36">
        <f t="shared" si="431"/>
        <v>0</v>
      </c>
      <c r="AU106" s="34">
        <v>0</v>
      </c>
      <c r="AV106" s="34">
        <v>0</v>
      </c>
      <c r="AW106" s="34">
        <v>0</v>
      </c>
      <c r="AX106" s="34">
        <v>0</v>
      </c>
      <c r="AY106" s="34">
        <v>0</v>
      </c>
      <c r="AZ106" s="34">
        <v>0</v>
      </c>
      <c r="BA106" s="77">
        <v>0</v>
      </c>
      <c r="BB106" s="34">
        <v>0</v>
      </c>
      <c r="BC106" s="34">
        <v>0</v>
      </c>
      <c r="BD106" s="34">
        <v>0</v>
      </c>
      <c r="BE106" s="34">
        <v>0</v>
      </c>
      <c r="BF106" s="34">
        <v>0</v>
      </c>
      <c r="BG106" s="34">
        <v>0</v>
      </c>
      <c r="BH106" s="77">
        <v>0</v>
      </c>
      <c r="BI106" s="34">
        <v>0</v>
      </c>
      <c r="BJ106" s="34">
        <v>0</v>
      </c>
      <c r="BK106" s="34">
        <v>0</v>
      </c>
      <c r="BL106" s="34">
        <v>0</v>
      </c>
      <c r="BM106" s="34">
        <v>0</v>
      </c>
      <c r="BN106" s="34">
        <v>0</v>
      </c>
      <c r="BO106" s="77">
        <v>0</v>
      </c>
      <c r="BP106" s="34">
        <v>0</v>
      </c>
      <c r="BQ106" s="34">
        <v>0</v>
      </c>
      <c r="BR106" s="34">
        <v>0</v>
      </c>
      <c r="BS106" s="34">
        <v>0</v>
      </c>
      <c r="BT106" s="34">
        <v>0</v>
      </c>
      <c r="BU106" s="34">
        <v>0</v>
      </c>
      <c r="BV106" s="77">
        <v>0</v>
      </c>
      <c r="BW106" s="107">
        <f t="shared" si="432"/>
        <v>0</v>
      </c>
      <c r="BX106" s="37">
        <f t="shared" si="433"/>
        <v>0</v>
      </c>
      <c r="BY106" s="107">
        <f t="shared" si="434"/>
        <v>0</v>
      </c>
      <c r="BZ106" s="37">
        <f t="shared" si="435"/>
        <v>0</v>
      </c>
      <c r="CA106" s="38" t="s">
        <v>515</v>
      </c>
    </row>
    <row r="107" spans="1:79" ht="47.25">
      <c r="A107" s="31" t="s">
        <v>373</v>
      </c>
      <c r="B107" s="51" t="s">
        <v>177</v>
      </c>
      <c r="C107" s="75" t="s">
        <v>178</v>
      </c>
      <c r="D107" s="75">
        <v>0.51100000000000001</v>
      </c>
      <c r="E107" s="35">
        <f t="shared" si="444"/>
        <v>0</v>
      </c>
      <c r="F107" s="35">
        <f t="shared" si="445"/>
        <v>0</v>
      </c>
      <c r="G107" s="35">
        <f t="shared" si="446"/>
        <v>0</v>
      </c>
      <c r="H107" s="35">
        <f t="shared" si="447"/>
        <v>0</v>
      </c>
      <c r="I107" s="35">
        <f t="shared" si="448"/>
        <v>0</v>
      </c>
      <c r="J107" s="35">
        <f t="shared" si="449"/>
        <v>0</v>
      </c>
      <c r="K107" s="36">
        <f t="shared" si="450"/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77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77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77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77">
        <v>0</v>
      </c>
      <c r="AN107" s="35">
        <f t="shared" si="425"/>
        <v>0</v>
      </c>
      <c r="AO107" s="35">
        <f t="shared" si="426"/>
        <v>0</v>
      </c>
      <c r="AP107" s="35">
        <f t="shared" si="427"/>
        <v>0</v>
      </c>
      <c r="AQ107" s="35">
        <f t="shared" si="428"/>
        <v>0</v>
      </c>
      <c r="AR107" s="35">
        <f t="shared" si="429"/>
        <v>0</v>
      </c>
      <c r="AS107" s="35">
        <f t="shared" si="430"/>
        <v>0</v>
      </c>
      <c r="AT107" s="36">
        <f t="shared" si="431"/>
        <v>0</v>
      </c>
      <c r="AU107" s="34">
        <v>0</v>
      </c>
      <c r="AV107" s="34">
        <v>0</v>
      </c>
      <c r="AW107" s="34">
        <v>0</v>
      </c>
      <c r="AX107" s="34">
        <v>0</v>
      </c>
      <c r="AY107" s="34">
        <v>0</v>
      </c>
      <c r="AZ107" s="34">
        <v>0</v>
      </c>
      <c r="BA107" s="77">
        <v>0</v>
      </c>
      <c r="BB107" s="34">
        <v>0</v>
      </c>
      <c r="BC107" s="34">
        <v>0</v>
      </c>
      <c r="BD107" s="34">
        <v>0</v>
      </c>
      <c r="BE107" s="34">
        <v>0</v>
      </c>
      <c r="BF107" s="34">
        <v>0</v>
      </c>
      <c r="BG107" s="34">
        <v>0</v>
      </c>
      <c r="BH107" s="77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77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77">
        <v>0</v>
      </c>
      <c r="BW107" s="107">
        <f t="shared" si="432"/>
        <v>0</v>
      </c>
      <c r="BX107" s="37">
        <f t="shared" si="433"/>
        <v>0</v>
      </c>
      <c r="BY107" s="107">
        <f t="shared" si="434"/>
        <v>0</v>
      </c>
      <c r="BZ107" s="37">
        <f t="shared" si="435"/>
        <v>0</v>
      </c>
      <c r="CA107" s="38" t="s">
        <v>515</v>
      </c>
    </row>
    <row r="108" spans="1:79" ht="47.25">
      <c r="A108" s="31" t="s">
        <v>374</v>
      </c>
      <c r="B108" s="51" t="s">
        <v>375</v>
      </c>
      <c r="C108" s="33" t="s">
        <v>179</v>
      </c>
      <c r="D108" s="82">
        <v>0</v>
      </c>
      <c r="E108" s="35">
        <f t="shared" si="444"/>
        <v>0</v>
      </c>
      <c r="F108" s="35">
        <f t="shared" si="445"/>
        <v>0</v>
      </c>
      <c r="G108" s="35">
        <f t="shared" si="446"/>
        <v>0</v>
      </c>
      <c r="H108" s="35">
        <f t="shared" si="447"/>
        <v>0</v>
      </c>
      <c r="I108" s="35">
        <f t="shared" si="448"/>
        <v>0</v>
      </c>
      <c r="J108" s="35">
        <f t="shared" si="449"/>
        <v>0</v>
      </c>
      <c r="K108" s="36">
        <f t="shared" si="450"/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77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77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77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77">
        <v>0</v>
      </c>
      <c r="AN108" s="35">
        <f t="shared" si="425"/>
        <v>0</v>
      </c>
      <c r="AO108" s="35">
        <f t="shared" si="426"/>
        <v>0</v>
      </c>
      <c r="AP108" s="35">
        <f t="shared" si="427"/>
        <v>0</v>
      </c>
      <c r="AQ108" s="35">
        <f t="shared" si="428"/>
        <v>0</v>
      </c>
      <c r="AR108" s="35">
        <f t="shared" si="429"/>
        <v>0</v>
      </c>
      <c r="AS108" s="35">
        <f t="shared" si="430"/>
        <v>0</v>
      </c>
      <c r="AT108" s="36">
        <f t="shared" si="431"/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77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77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77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77">
        <v>0</v>
      </c>
      <c r="BW108" s="107">
        <f t="shared" si="432"/>
        <v>0</v>
      </c>
      <c r="BX108" s="37">
        <f t="shared" si="433"/>
        <v>0</v>
      </c>
      <c r="BY108" s="107">
        <f t="shared" si="434"/>
        <v>0</v>
      </c>
      <c r="BZ108" s="37">
        <f t="shared" si="435"/>
        <v>0</v>
      </c>
      <c r="CA108" s="38" t="s">
        <v>515</v>
      </c>
    </row>
    <row r="109" spans="1:79" ht="47.25">
      <c r="A109" s="31" t="s">
        <v>376</v>
      </c>
      <c r="B109" s="51" t="s">
        <v>180</v>
      </c>
      <c r="C109" s="33" t="s">
        <v>181</v>
      </c>
      <c r="D109" s="82">
        <v>0.73000000000000009</v>
      </c>
      <c r="E109" s="35">
        <f t="shared" si="444"/>
        <v>0</v>
      </c>
      <c r="F109" s="35">
        <f t="shared" si="445"/>
        <v>0</v>
      </c>
      <c r="G109" s="35">
        <f t="shared" si="446"/>
        <v>0</v>
      </c>
      <c r="H109" s="35">
        <f t="shared" si="447"/>
        <v>0</v>
      </c>
      <c r="I109" s="35">
        <f t="shared" si="448"/>
        <v>0</v>
      </c>
      <c r="J109" s="35">
        <f t="shared" si="449"/>
        <v>0</v>
      </c>
      <c r="K109" s="36">
        <f t="shared" si="450"/>
        <v>0</v>
      </c>
      <c r="L109" s="34">
        <v>0</v>
      </c>
      <c r="M109" s="34">
        <v>0</v>
      </c>
      <c r="N109" s="34">
        <v>0</v>
      </c>
      <c r="O109" s="34">
        <v>0</v>
      </c>
      <c r="P109" s="34">
        <v>0</v>
      </c>
      <c r="Q109" s="34">
        <v>0</v>
      </c>
      <c r="R109" s="77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77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77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77">
        <v>0</v>
      </c>
      <c r="AN109" s="35">
        <f t="shared" si="425"/>
        <v>0</v>
      </c>
      <c r="AO109" s="35">
        <f t="shared" si="426"/>
        <v>0</v>
      </c>
      <c r="AP109" s="35">
        <f t="shared" si="427"/>
        <v>0</v>
      </c>
      <c r="AQ109" s="35">
        <f t="shared" si="428"/>
        <v>0</v>
      </c>
      <c r="AR109" s="35">
        <f t="shared" si="429"/>
        <v>0</v>
      </c>
      <c r="AS109" s="35">
        <f t="shared" si="430"/>
        <v>0</v>
      </c>
      <c r="AT109" s="36">
        <f t="shared" si="431"/>
        <v>0</v>
      </c>
      <c r="AU109" s="34">
        <v>0</v>
      </c>
      <c r="AV109" s="34">
        <v>0</v>
      </c>
      <c r="AW109" s="34">
        <v>0</v>
      </c>
      <c r="AX109" s="34">
        <v>0</v>
      </c>
      <c r="AY109" s="34">
        <v>0</v>
      </c>
      <c r="AZ109" s="34">
        <v>0</v>
      </c>
      <c r="BA109" s="77">
        <v>0</v>
      </c>
      <c r="BB109" s="34">
        <v>0</v>
      </c>
      <c r="BC109" s="34">
        <v>0</v>
      </c>
      <c r="BD109" s="34">
        <v>0</v>
      </c>
      <c r="BE109" s="34">
        <v>0</v>
      </c>
      <c r="BF109" s="34">
        <v>0</v>
      </c>
      <c r="BG109" s="34">
        <v>0</v>
      </c>
      <c r="BH109" s="77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v>0</v>
      </c>
      <c r="BO109" s="77">
        <v>0</v>
      </c>
      <c r="BP109" s="34">
        <v>0</v>
      </c>
      <c r="BQ109" s="34">
        <v>0</v>
      </c>
      <c r="BR109" s="34">
        <v>0</v>
      </c>
      <c r="BS109" s="34">
        <v>0</v>
      </c>
      <c r="BT109" s="34">
        <v>0</v>
      </c>
      <c r="BU109" s="34">
        <v>0</v>
      </c>
      <c r="BV109" s="77">
        <v>0</v>
      </c>
      <c r="BW109" s="107">
        <f t="shared" si="432"/>
        <v>0</v>
      </c>
      <c r="BX109" s="37">
        <f t="shared" si="433"/>
        <v>0</v>
      </c>
      <c r="BY109" s="107">
        <f t="shared" si="434"/>
        <v>0</v>
      </c>
      <c r="BZ109" s="37">
        <f t="shared" si="435"/>
        <v>0</v>
      </c>
      <c r="CA109" s="38" t="s">
        <v>515</v>
      </c>
    </row>
    <row r="110" spans="1:79" ht="47.25">
      <c r="A110" s="31" t="s">
        <v>377</v>
      </c>
      <c r="B110" s="51" t="s">
        <v>182</v>
      </c>
      <c r="C110" s="33" t="s">
        <v>183</v>
      </c>
      <c r="D110" s="82">
        <v>0.36500000000000005</v>
      </c>
      <c r="E110" s="35">
        <f t="shared" si="444"/>
        <v>0</v>
      </c>
      <c r="F110" s="35">
        <f t="shared" si="445"/>
        <v>0</v>
      </c>
      <c r="G110" s="35">
        <f t="shared" si="446"/>
        <v>0</v>
      </c>
      <c r="H110" s="35">
        <f t="shared" si="447"/>
        <v>0</v>
      </c>
      <c r="I110" s="35">
        <f t="shared" si="448"/>
        <v>0</v>
      </c>
      <c r="J110" s="35">
        <f t="shared" si="449"/>
        <v>0</v>
      </c>
      <c r="K110" s="36">
        <f t="shared" si="450"/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77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77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v>0</v>
      </c>
      <c r="AF110" s="77">
        <v>0</v>
      </c>
      <c r="AG110" s="34">
        <v>0</v>
      </c>
      <c r="AH110" s="34">
        <v>0</v>
      </c>
      <c r="AI110" s="34">
        <v>0</v>
      </c>
      <c r="AJ110" s="34">
        <v>0</v>
      </c>
      <c r="AK110" s="34">
        <v>0</v>
      </c>
      <c r="AL110" s="34">
        <v>0</v>
      </c>
      <c r="AM110" s="77">
        <v>0</v>
      </c>
      <c r="AN110" s="35">
        <f t="shared" si="425"/>
        <v>0</v>
      </c>
      <c r="AO110" s="35">
        <f t="shared" si="426"/>
        <v>0</v>
      </c>
      <c r="AP110" s="35">
        <f t="shared" si="427"/>
        <v>0</v>
      </c>
      <c r="AQ110" s="35">
        <f t="shared" si="428"/>
        <v>0</v>
      </c>
      <c r="AR110" s="35">
        <f t="shared" si="429"/>
        <v>0</v>
      </c>
      <c r="AS110" s="35">
        <f t="shared" si="430"/>
        <v>0</v>
      </c>
      <c r="AT110" s="36">
        <f t="shared" si="431"/>
        <v>0</v>
      </c>
      <c r="AU110" s="34">
        <v>0</v>
      </c>
      <c r="AV110" s="34">
        <v>0</v>
      </c>
      <c r="AW110" s="34">
        <v>0</v>
      </c>
      <c r="AX110" s="34">
        <v>0</v>
      </c>
      <c r="AY110" s="34">
        <v>0</v>
      </c>
      <c r="AZ110" s="34">
        <v>0</v>
      </c>
      <c r="BA110" s="77">
        <v>0</v>
      </c>
      <c r="BB110" s="34">
        <v>0</v>
      </c>
      <c r="BC110" s="34">
        <v>0</v>
      </c>
      <c r="BD110" s="34">
        <v>0</v>
      </c>
      <c r="BE110" s="34">
        <v>0</v>
      </c>
      <c r="BF110" s="34">
        <v>0</v>
      </c>
      <c r="BG110" s="34">
        <v>0</v>
      </c>
      <c r="BH110" s="77">
        <v>0</v>
      </c>
      <c r="BI110" s="34">
        <v>0</v>
      </c>
      <c r="BJ110" s="34">
        <v>0</v>
      </c>
      <c r="BK110" s="34">
        <v>0</v>
      </c>
      <c r="BL110" s="34">
        <v>0</v>
      </c>
      <c r="BM110" s="34">
        <v>0</v>
      </c>
      <c r="BN110" s="34">
        <v>0</v>
      </c>
      <c r="BO110" s="77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77">
        <v>0</v>
      </c>
      <c r="BW110" s="107">
        <f t="shared" si="432"/>
        <v>0</v>
      </c>
      <c r="BX110" s="37">
        <f t="shared" si="433"/>
        <v>0</v>
      </c>
      <c r="BY110" s="107">
        <f t="shared" si="434"/>
        <v>0</v>
      </c>
      <c r="BZ110" s="37">
        <f t="shared" si="435"/>
        <v>0</v>
      </c>
      <c r="CA110" s="38" t="s">
        <v>515</v>
      </c>
    </row>
    <row r="111" spans="1:79" ht="47.25">
      <c r="A111" s="31" t="s">
        <v>378</v>
      </c>
      <c r="B111" s="51" t="s">
        <v>184</v>
      </c>
      <c r="C111" s="33" t="s">
        <v>185</v>
      </c>
      <c r="D111" s="82">
        <v>0.73000000000000009</v>
      </c>
      <c r="E111" s="35">
        <f t="shared" si="444"/>
        <v>0</v>
      </c>
      <c r="F111" s="35">
        <f t="shared" si="445"/>
        <v>0</v>
      </c>
      <c r="G111" s="35">
        <f t="shared" si="446"/>
        <v>0</v>
      </c>
      <c r="H111" s="35">
        <f t="shared" si="447"/>
        <v>0</v>
      </c>
      <c r="I111" s="35">
        <f t="shared" si="448"/>
        <v>0</v>
      </c>
      <c r="J111" s="35">
        <f t="shared" si="449"/>
        <v>0</v>
      </c>
      <c r="K111" s="36">
        <f t="shared" si="450"/>
        <v>0</v>
      </c>
      <c r="L111" s="34">
        <v>0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77">
        <v>0</v>
      </c>
      <c r="S111" s="34">
        <v>0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77">
        <v>0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v>0</v>
      </c>
      <c r="AF111" s="77">
        <v>0</v>
      </c>
      <c r="AG111" s="34">
        <v>0</v>
      </c>
      <c r="AH111" s="34">
        <v>0</v>
      </c>
      <c r="AI111" s="34">
        <v>0</v>
      </c>
      <c r="AJ111" s="34">
        <v>0</v>
      </c>
      <c r="AK111" s="34">
        <v>0</v>
      </c>
      <c r="AL111" s="34">
        <v>0</v>
      </c>
      <c r="AM111" s="77">
        <v>0</v>
      </c>
      <c r="AN111" s="35">
        <f t="shared" si="425"/>
        <v>0</v>
      </c>
      <c r="AO111" s="35">
        <f t="shared" si="426"/>
        <v>0</v>
      </c>
      <c r="AP111" s="35">
        <f t="shared" si="427"/>
        <v>0</v>
      </c>
      <c r="AQ111" s="35">
        <f t="shared" si="428"/>
        <v>0</v>
      </c>
      <c r="AR111" s="35">
        <f t="shared" si="429"/>
        <v>0</v>
      </c>
      <c r="AS111" s="35">
        <f t="shared" si="430"/>
        <v>0</v>
      </c>
      <c r="AT111" s="36">
        <f t="shared" si="431"/>
        <v>0</v>
      </c>
      <c r="AU111" s="34">
        <v>0</v>
      </c>
      <c r="AV111" s="34">
        <v>0</v>
      </c>
      <c r="AW111" s="34">
        <v>0</v>
      </c>
      <c r="AX111" s="34">
        <v>0</v>
      </c>
      <c r="AY111" s="34">
        <v>0</v>
      </c>
      <c r="AZ111" s="34">
        <v>0</v>
      </c>
      <c r="BA111" s="77">
        <v>0</v>
      </c>
      <c r="BB111" s="34">
        <v>0</v>
      </c>
      <c r="BC111" s="34">
        <v>0</v>
      </c>
      <c r="BD111" s="34">
        <v>0</v>
      </c>
      <c r="BE111" s="34">
        <v>0</v>
      </c>
      <c r="BF111" s="34">
        <v>0</v>
      </c>
      <c r="BG111" s="34">
        <v>0</v>
      </c>
      <c r="BH111" s="77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0</v>
      </c>
      <c r="BO111" s="77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77">
        <v>0</v>
      </c>
      <c r="BW111" s="107">
        <f t="shared" si="432"/>
        <v>0</v>
      </c>
      <c r="BX111" s="37">
        <f t="shared" si="433"/>
        <v>0</v>
      </c>
      <c r="BY111" s="107">
        <f t="shared" si="434"/>
        <v>0</v>
      </c>
      <c r="BZ111" s="37">
        <f t="shared" si="435"/>
        <v>0</v>
      </c>
      <c r="CA111" s="38" t="s">
        <v>515</v>
      </c>
    </row>
    <row r="112" spans="1:79" ht="47.25">
      <c r="A112" s="31" t="s">
        <v>379</v>
      </c>
      <c r="B112" s="41" t="s">
        <v>380</v>
      </c>
      <c r="C112" s="33" t="s">
        <v>186</v>
      </c>
      <c r="D112" s="75">
        <v>0.69900000000000007</v>
      </c>
      <c r="E112" s="35">
        <f t="shared" si="444"/>
        <v>0</v>
      </c>
      <c r="F112" s="35">
        <f t="shared" si="445"/>
        <v>0.69900000000000007</v>
      </c>
      <c r="G112" s="35">
        <f t="shared" si="446"/>
        <v>0.8</v>
      </c>
      <c r="H112" s="35">
        <f t="shared" si="447"/>
        <v>0</v>
      </c>
      <c r="I112" s="35">
        <f t="shared" si="448"/>
        <v>0</v>
      </c>
      <c r="J112" s="35">
        <f t="shared" si="449"/>
        <v>0</v>
      </c>
      <c r="K112" s="36">
        <f t="shared" si="450"/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77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77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v>0</v>
      </c>
      <c r="AF112" s="77">
        <v>0</v>
      </c>
      <c r="AG112" s="34">
        <v>0</v>
      </c>
      <c r="AH112" s="75">
        <v>0.69900000000000007</v>
      </c>
      <c r="AI112" s="75">
        <v>0.8</v>
      </c>
      <c r="AJ112" s="34">
        <v>0</v>
      </c>
      <c r="AK112" s="34">
        <v>0</v>
      </c>
      <c r="AL112" s="34">
        <v>0</v>
      </c>
      <c r="AM112" s="77">
        <v>0</v>
      </c>
      <c r="AN112" s="35">
        <f t="shared" si="425"/>
        <v>0</v>
      </c>
      <c r="AO112" s="35">
        <f t="shared" si="426"/>
        <v>0</v>
      </c>
      <c r="AP112" s="35">
        <f t="shared" si="427"/>
        <v>0</v>
      </c>
      <c r="AQ112" s="35">
        <f t="shared" si="428"/>
        <v>0</v>
      </c>
      <c r="AR112" s="35">
        <f t="shared" si="429"/>
        <v>0</v>
      </c>
      <c r="AS112" s="35">
        <f t="shared" si="430"/>
        <v>0</v>
      </c>
      <c r="AT112" s="36">
        <f t="shared" si="431"/>
        <v>0</v>
      </c>
      <c r="AU112" s="34">
        <v>0</v>
      </c>
      <c r="AV112" s="34">
        <v>0</v>
      </c>
      <c r="AW112" s="34">
        <v>0</v>
      </c>
      <c r="AX112" s="34">
        <v>0</v>
      </c>
      <c r="AY112" s="34">
        <v>0</v>
      </c>
      <c r="AZ112" s="34">
        <v>0</v>
      </c>
      <c r="BA112" s="77">
        <v>0</v>
      </c>
      <c r="BB112" s="34">
        <v>0</v>
      </c>
      <c r="BC112" s="34">
        <v>0</v>
      </c>
      <c r="BD112" s="34">
        <v>0</v>
      </c>
      <c r="BE112" s="34">
        <v>0</v>
      </c>
      <c r="BF112" s="34">
        <v>0</v>
      </c>
      <c r="BG112" s="34">
        <v>0</v>
      </c>
      <c r="BH112" s="77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77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77">
        <v>0</v>
      </c>
      <c r="BW112" s="107">
        <f t="shared" si="432"/>
        <v>0</v>
      </c>
      <c r="BX112" s="37">
        <f t="shared" si="433"/>
        <v>0</v>
      </c>
      <c r="BY112" s="107">
        <f>SUM(AO112)-SUM(M112,T112)</f>
        <v>0</v>
      </c>
      <c r="BZ112" s="37">
        <f t="shared" ref="BZ112" si="455">IF(AO112&gt;0,(IF((SUM(M112,T112)=0), 1,(AO112/SUM(M112,T112)-1))),(IF((SUM(M112,T112)=0), 0,(AO112/SUM(M112,T112)-1))))</f>
        <v>0</v>
      </c>
      <c r="CA112" s="38" t="s">
        <v>516</v>
      </c>
    </row>
    <row r="113" spans="1:79" ht="47.25">
      <c r="A113" s="31" t="s">
        <v>381</v>
      </c>
      <c r="B113" s="41" t="s">
        <v>382</v>
      </c>
      <c r="C113" s="33" t="s">
        <v>187</v>
      </c>
      <c r="D113" s="75">
        <v>0</v>
      </c>
      <c r="E113" s="35">
        <f t="shared" si="444"/>
        <v>0</v>
      </c>
      <c r="F113" s="35">
        <f t="shared" si="445"/>
        <v>0</v>
      </c>
      <c r="G113" s="35">
        <f t="shared" si="446"/>
        <v>0</v>
      </c>
      <c r="H113" s="35">
        <f t="shared" si="447"/>
        <v>0</v>
      </c>
      <c r="I113" s="35">
        <f t="shared" si="448"/>
        <v>0</v>
      </c>
      <c r="J113" s="35">
        <f t="shared" si="449"/>
        <v>0</v>
      </c>
      <c r="K113" s="36">
        <f t="shared" si="450"/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77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77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v>0</v>
      </c>
      <c r="AF113" s="77">
        <v>0</v>
      </c>
      <c r="AG113" s="34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77">
        <v>0</v>
      </c>
      <c r="AN113" s="35">
        <f t="shared" si="425"/>
        <v>0</v>
      </c>
      <c r="AO113" s="35">
        <f t="shared" si="426"/>
        <v>0</v>
      </c>
      <c r="AP113" s="35">
        <f t="shared" si="427"/>
        <v>0</v>
      </c>
      <c r="AQ113" s="35">
        <f t="shared" si="428"/>
        <v>0</v>
      </c>
      <c r="AR113" s="35">
        <f t="shared" si="429"/>
        <v>0</v>
      </c>
      <c r="AS113" s="35">
        <f t="shared" si="430"/>
        <v>0</v>
      </c>
      <c r="AT113" s="36">
        <f t="shared" si="431"/>
        <v>0</v>
      </c>
      <c r="AU113" s="34">
        <v>0</v>
      </c>
      <c r="AV113" s="34">
        <v>0</v>
      </c>
      <c r="AW113" s="34">
        <v>0</v>
      </c>
      <c r="AX113" s="34">
        <v>0</v>
      </c>
      <c r="AY113" s="34">
        <v>0</v>
      </c>
      <c r="AZ113" s="34">
        <v>0</v>
      </c>
      <c r="BA113" s="77">
        <v>0</v>
      </c>
      <c r="BB113" s="34">
        <v>0</v>
      </c>
      <c r="BC113" s="34">
        <v>0</v>
      </c>
      <c r="BD113" s="34">
        <v>0</v>
      </c>
      <c r="BE113" s="34">
        <v>0</v>
      </c>
      <c r="BF113" s="34">
        <v>0</v>
      </c>
      <c r="BG113" s="34">
        <v>0</v>
      </c>
      <c r="BH113" s="77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77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77">
        <v>0</v>
      </c>
      <c r="BW113" s="107">
        <f t="shared" si="432"/>
        <v>0</v>
      </c>
      <c r="BX113" s="37">
        <f t="shared" si="433"/>
        <v>0</v>
      </c>
      <c r="BY113" s="107">
        <f t="shared" si="434"/>
        <v>0</v>
      </c>
      <c r="BZ113" s="37">
        <f t="shared" si="435"/>
        <v>0</v>
      </c>
      <c r="CA113" s="38" t="s">
        <v>515</v>
      </c>
    </row>
    <row r="114" spans="1:79" ht="47.25">
      <c r="A114" s="31" t="s">
        <v>383</v>
      </c>
      <c r="B114" s="41" t="s">
        <v>384</v>
      </c>
      <c r="C114" s="33" t="s">
        <v>188</v>
      </c>
      <c r="D114" s="75">
        <v>0</v>
      </c>
      <c r="E114" s="35">
        <f t="shared" si="444"/>
        <v>0</v>
      </c>
      <c r="F114" s="35">
        <f t="shared" si="445"/>
        <v>0</v>
      </c>
      <c r="G114" s="35">
        <f t="shared" si="446"/>
        <v>0</v>
      </c>
      <c r="H114" s="35">
        <f t="shared" si="447"/>
        <v>0</v>
      </c>
      <c r="I114" s="35">
        <f t="shared" si="448"/>
        <v>0</v>
      </c>
      <c r="J114" s="35">
        <f t="shared" si="449"/>
        <v>0</v>
      </c>
      <c r="K114" s="36">
        <f t="shared" si="450"/>
        <v>0</v>
      </c>
      <c r="L114" s="34">
        <v>0</v>
      </c>
      <c r="M114" s="34">
        <v>0</v>
      </c>
      <c r="N114" s="34">
        <v>0</v>
      </c>
      <c r="O114" s="34">
        <v>0</v>
      </c>
      <c r="P114" s="34">
        <v>0</v>
      </c>
      <c r="Q114" s="34">
        <v>0</v>
      </c>
      <c r="R114" s="77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77">
        <v>0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v>0</v>
      </c>
      <c r="AF114" s="77">
        <v>0</v>
      </c>
      <c r="AG114" s="34">
        <v>0</v>
      </c>
      <c r="AH114" s="34">
        <v>0</v>
      </c>
      <c r="AI114" s="34">
        <v>0</v>
      </c>
      <c r="AJ114" s="34">
        <v>0</v>
      </c>
      <c r="AK114" s="34">
        <v>0</v>
      </c>
      <c r="AL114" s="34">
        <v>0</v>
      </c>
      <c r="AM114" s="77">
        <v>0</v>
      </c>
      <c r="AN114" s="35">
        <f t="shared" si="425"/>
        <v>0</v>
      </c>
      <c r="AO114" s="35">
        <f t="shared" si="426"/>
        <v>0</v>
      </c>
      <c r="AP114" s="35">
        <f t="shared" si="427"/>
        <v>0</v>
      </c>
      <c r="AQ114" s="35">
        <f t="shared" si="428"/>
        <v>0</v>
      </c>
      <c r="AR114" s="35">
        <f t="shared" si="429"/>
        <v>0</v>
      </c>
      <c r="AS114" s="35">
        <f t="shared" si="430"/>
        <v>0</v>
      </c>
      <c r="AT114" s="36">
        <f t="shared" si="431"/>
        <v>0</v>
      </c>
      <c r="AU114" s="34">
        <v>0</v>
      </c>
      <c r="AV114" s="34">
        <v>0</v>
      </c>
      <c r="AW114" s="34">
        <v>0</v>
      </c>
      <c r="AX114" s="34">
        <v>0</v>
      </c>
      <c r="AY114" s="34">
        <v>0</v>
      </c>
      <c r="AZ114" s="34">
        <v>0</v>
      </c>
      <c r="BA114" s="77">
        <v>0</v>
      </c>
      <c r="BB114" s="34">
        <v>0</v>
      </c>
      <c r="BC114" s="34">
        <v>0</v>
      </c>
      <c r="BD114" s="34">
        <v>0</v>
      </c>
      <c r="BE114" s="34">
        <v>0</v>
      </c>
      <c r="BF114" s="34">
        <v>0</v>
      </c>
      <c r="BG114" s="34">
        <v>0</v>
      </c>
      <c r="BH114" s="77">
        <v>0</v>
      </c>
      <c r="BI114" s="34">
        <v>0</v>
      </c>
      <c r="BJ114" s="34">
        <v>0</v>
      </c>
      <c r="BK114" s="34">
        <v>0</v>
      </c>
      <c r="BL114" s="34">
        <v>0</v>
      </c>
      <c r="BM114" s="34">
        <v>0</v>
      </c>
      <c r="BN114" s="34">
        <v>0</v>
      </c>
      <c r="BO114" s="77">
        <v>0</v>
      </c>
      <c r="BP114" s="34">
        <v>0</v>
      </c>
      <c r="BQ114" s="34">
        <v>0</v>
      </c>
      <c r="BR114" s="34">
        <v>0</v>
      </c>
      <c r="BS114" s="34">
        <v>0</v>
      </c>
      <c r="BT114" s="34">
        <v>0</v>
      </c>
      <c r="BU114" s="34">
        <v>0</v>
      </c>
      <c r="BV114" s="77">
        <v>0</v>
      </c>
      <c r="BW114" s="107">
        <f t="shared" si="432"/>
        <v>0</v>
      </c>
      <c r="BX114" s="37">
        <f t="shared" si="433"/>
        <v>0</v>
      </c>
      <c r="BY114" s="107">
        <f t="shared" si="434"/>
        <v>0</v>
      </c>
      <c r="BZ114" s="37">
        <f t="shared" si="435"/>
        <v>0</v>
      </c>
      <c r="CA114" s="38" t="s">
        <v>515</v>
      </c>
    </row>
    <row r="115" spans="1:79" ht="47.25">
      <c r="A115" s="31" t="s">
        <v>385</v>
      </c>
      <c r="B115" s="41" t="s">
        <v>386</v>
      </c>
      <c r="C115" s="33" t="s">
        <v>189</v>
      </c>
      <c r="D115" s="75">
        <v>0</v>
      </c>
      <c r="E115" s="35">
        <f t="shared" si="444"/>
        <v>0</v>
      </c>
      <c r="F115" s="35">
        <f t="shared" si="445"/>
        <v>0</v>
      </c>
      <c r="G115" s="35">
        <f t="shared" si="446"/>
        <v>0</v>
      </c>
      <c r="H115" s="35">
        <f t="shared" si="447"/>
        <v>0</v>
      </c>
      <c r="I115" s="35">
        <f t="shared" si="448"/>
        <v>0</v>
      </c>
      <c r="J115" s="35">
        <f t="shared" si="449"/>
        <v>0</v>
      </c>
      <c r="K115" s="36">
        <f t="shared" si="450"/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77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77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77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77">
        <v>0</v>
      </c>
      <c r="AN115" s="35">
        <f t="shared" si="425"/>
        <v>0</v>
      </c>
      <c r="AO115" s="35">
        <f t="shared" si="426"/>
        <v>0</v>
      </c>
      <c r="AP115" s="35">
        <f t="shared" si="427"/>
        <v>0</v>
      </c>
      <c r="AQ115" s="35">
        <f t="shared" si="428"/>
        <v>0</v>
      </c>
      <c r="AR115" s="35">
        <f t="shared" si="429"/>
        <v>0</v>
      </c>
      <c r="AS115" s="35">
        <f t="shared" si="430"/>
        <v>0</v>
      </c>
      <c r="AT115" s="36">
        <f t="shared" si="431"/>
        <v>0</v>
      </c>
      <c r="AU115" s="34">
        <v>0</v>
      </c>
      <c r="AV115" s="34">
        <v>0</v>
      </c>
      <c r="AW115" s="34">
        <v>0</v>
      </c>
      <c r="AX115" s="34">
        <v>0</v>
      </c>
      <c r="AY115" s="34">
        <v>0</v>
      </c>
      <c r="AZ115" s="34">
        <v>0</v>
      </c>
      <c r="BA115" s="77">
        <v>0</v>
      </c>
      <c r="BB115" s="34">
        <v>0</v>
      </c>
      <c r="BC115" s="34">
        <v>0</v>
      </c>
      <c r="BD115" s="34">
        <v>0</v>
      </c>
      <c r="BE115" s="34">
        <v>0</v>
      </c>
      <c r="BF115" s="34">
        <v>0</v>
      </c>
      <c r="BG115" s="34">
        <v>0</v>
      </c>
      <c r="BH115" s="77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77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77">
        <v>0</v>
      </c>
      <c r="BW115" s="107">
        <f t="shared" si="432"/>
        <v>0</v>
      </c>
      <c r="BX115" s="37">
        <f t="shared" si="433"/>
        <v>0</v>
      </c>
      <c r="BY115" s="107">
        <f t="shared" si="434"/>
        <v>0</v>
      </c>
      <c r="BZ115" s="37">
        <f t="shared" si="435"/>
        <v>0</v>
      </c>
      <c r="CA115" s="38" t="s">
        <v>515</v>
      </c>
    </row>
    <row r="116" spans="1:79" ht="47.25">
      <c r="A116" s="31" t="s">
        <v>387</v>
      </c>
      <c r="B116" s="41" t="s">
        <v>388</v>
      </c>
      <c r="C116" s="33" t="s">
        <v>190</v>
      </c>
      <c r="D116" s="75">
        <v>0</v>
      </c>
      <c r="E116" s="35">
        <f t="shared" si="444"/>
        <v>0</v>
      </c>
      <c r="F116" s="35">
        <f t="shared" si="445"/>
        <v>0</v>
      </c>
      <c r="G116" s="35">
        <f t="shared" si="446"/>
        <v>0</v>
      </c>
      <c r="H116" s="35">
        <f t="shared" si="447"/>
        <v>0</v>
      </c>
      <c r="I116" s="35">
        <f t="shared" si="448"/>
        <v>0</v>
      </c>
      <c r="J116" s="35">
        <f t="shared" si="449"/>
        <v>0</v>
      </c>
      <c r="K116" s="36">
        <f t="shared" si="450"/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77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77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77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77">
        <v>0</v>
      </c>
      <c r="AN116" s="35">
        <f t="shared" si="425"/>
        <v>0</v>
      </c>
      <c r="AO116" s="35">
        <f t="shared" si="426"/>
        <v>0</v>
      </c>
      <c r="AP116" s="35">
        <f t="shared" si="427"/>
        <v>0</v>
      </c>
      <c r="AQ116" s="35">
        <f t="shared" si="428"/>
        <v>0</v>
      </c>
      <c r="AR116" s="35">
        <f t="shared" si="429"/>
        <v>0</v>
      </c>
      <c r="AS116" s="35">
        <f t="shared" si="430"/>
        <v>0</v>
      </c>
      <c r="AT116" s="36">
        <f t="shared" si="431"/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4">
        <v>0</v>
      </c>
      <c r="BA116" s="77">
        <v>0</v>
      </c>
      <c r="BB116" s="34">
        <v>0</v>
      </c>
      <c r="BC116" s="34">
        <v>0</v>
      </c>
      <c r="BD116" s="34">
        <v>0</v>
      </c>
      <c r="BE116" s="34">
        <v>0</v>
      </c>
      <c r="BF116" s="34">
        <v>0</v>
      </c>
      <c r="BG116" s="34">
        <v>0</v>
      </c>
      <c r="BH116" s="77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77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77">
        <v>0</v>
      </c>
      <c r="BW116" s="107">
        <f t="shared" si="432"/>
        <v>0</v>
      </c>
      <c r="BX116" s="37">
        <f t="shared" si="433"/>
        <v>0</v>
      </c>
      <c r="BY116" s="107">
        <f t="shared" si="434"/>
        <v>0</v>
      </c>
      <c r="BZ116" s="37">
        <f t="shared" si="435"/>
        <v>0</v>
      </c>
      <c r="CA116" s="38" t="s">
        <v>515</v>
      </c>
    </row>
    <row r="117" spans="1:79" ht="47.25">
      <c r="A117" s="31" t="s">
        <v>389</v>
      </c>
      <c r="B117" s="51" t="s">
        <v>191</v>
      </c>
      <c r="C117" s="33" t="s">
        <v>192</v>
      </c>
      <c r="D117" s="82">
        <v>0.35000000000000003</v>
      </c>
      <c r="E117" s="35">
        <f t="shared" si="444"/>
        <v>0</v>
      </c>
      <c r="F117" s="35">
        <f t="shared" si="445"/>
        <v>0.35000000000000003</v>
      </c>
      <c r="G117" s="35">
        <f t="shared" si="446"/>
        <v>0.4</v>
      </c>
      <c r="H117" s="35">
        <f t="shared" si="447"/>
        <v>0</v>
      </c>
      <c r="I117" s="35">
        <f t="shared" si="448"/>
        <v>0</v>
      </c>
      <c r="J117" s="35">
        <f t="shared" si="449"/>
        <v>0</v>
      </c>
      <c r="K117" s="36">
        <f t="shared" si="450"/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77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77">
        <v>0</v>
      </c>
      <c r="Z117" s="34">
        <v>0</v>
      </c>
      <c r="AA117" s="82">
        <v>0.35000000000000003</v>
      </c>
      <c r="AB117" s="82">
        <v>0.4</v>
      </c>
      <c r="AC117" s="34">
        <v>0</v>
      </c>
      <c r="AD117" s="34">
        <v>0</v>
      </c>
      <c r="AE117" s="34">
        <v>0</v>
      </c>
      <c r="AF117" s="77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77">
        <v>0</v>
      </c>
      <c r="AN117" s="35">
        <f t="shared" si="425"/>
        <v>0</v>
      </c>
      <c r="AO117" s="35">
        <f t="shared" si="426"/>
        <v>0</v>
      </c>
      <c r="AP117" s="35">
        <f t="shared" si="427"/>
        <v>0</v>
      </c>
      <c r="AQ117" s="35">
        <f t="shared" si="428"/>
        <v>0</v>
      </c>
      <c r="AR117" s="35">
        <f t="shared" si="429"/>
        <v>0</v>
      </c>
      <c r="AS117" s="35">
        <f t="shared" si="430"/>
        <v>0</v>
      </c>
      <c r="AT117" s="36">
        <f t="shared" si="431"/>
        <v>0</v>
      </c>
      <c r="AU117" s="34">
        <v>0</v>
      </c>
      <c r="AV117" s="34">
        <v>0</v>
      </c>
      <c r="AW117" s="34">
        <v>0</v>
      </c>
      <c r="AX117" s="34">
        <v>0</v>
      </c>
      <c r="AY117" s="34">
        <v>0</v>
      </c>
      <c r="AZ117" s="34">
        <v>0</v>
      </c>
      <c r="BA117" s="77">
        <v>0</v>
      </c>
      <c r="BB117" s="34">
        <v>0</v>
      </c>
      <c r="BC117" s="34">
        <v>0</v>
      </c>
      <c r="BD117" s="34">
        <v>0</v>
      </c>
      <c r="BE117" s="34">
        <v>0</v>
      </c>
      <c r="BF117" s="34">
        <v>0</v>
      </c>
      <c r="BG117" s="34">
        <v>0</v>
      </c>
      <c r="BH117" s="77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77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77">
        <v>0</v>
      </c>
      <c r="BW117" s="107">
        <f t="shared" si="432"/>
        <v>0</v>
      </c>
      <c r="BX117" s="37">
        <f t="shared" si="433"/>
        <v>0</v>
      </c>
      <c r="BY117" s="107">
        <f>SUM(AO117)-SUM(M117,T117)</f>
        <v>0</v>
      </c>
      <c r="BZ117" s="37">
        <f t="shared" ref="BZ117" si="456">IF(AO117&gt;0,(IF((SUM(M117,T117)=0), 1,(AO117/SUM(M117,T117)-1))),(IF((SUM(M117,T117)=0), 0,(AO117/SUM(M117,T117)-1))))</f>
        <v>0</v>
      </c>
      <c r="CA117" s="38" t="s">
        <v>514</v>
      </c>
    </row>
    <row r="118" spans="1:79" ht="47.25">
      <c r="A118" s="31" t="s">
        <v>390</v>
      </c>
      <c r="B118" s="51" t="s">
        <v>193</v>
      </c>
      <c r="C118" s="33" t="s">
        <v>194</v>
      </c>
      <c r="D118" s="82">
        <v>0.36500000000000005</v>
      </c>
      <c r="E118" s="35">
        <f t="shared" si="444"/>
        <v>0</v>
      </c>
      <c r="F118" s="35">
        <f t="shared" si="445"/>
        <v>0</v>
      </c>
      <c r="G118" s="35">
        <f t="shared" si="446"/>
        <v>0</v>
      </c>
      <c r="H118" s="35">
        <f t="shared" si="447"/>
        <v>0</v>
      </c>
      <c r="I118" s="35">
        <f t="shared" si="448"/>
        <v>0</v>
      </c>
      <c r="J118" s="35">
        <f t="shared" si="449"/>
        <v>0</v>
      </c>
      <c r="K118" s="36">
        <f t="shared" si="450"/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77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77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77"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77">
        <v>0</v>
      </c>
      <c r="AN118" s="35">
        <f t="shared" si="425"/>
        <v>0</v>
      </c>
      <c r="AO118" s="35">
        <f t="shared" si="426"/>
        <v>0</v>
      </c>
      <c r="AP118" s="35">
        <f t="shared" si="427"/>
        <v>0</v>
      </c>
      <c r="AQ118" s="35">
        <f t="shared" si="428"/>
        <v>0</v>
      </c>
      <c r="AR118" s="35">
        <f t="shared" si="429"/>
        <v>0</v>
      </c>
      <c r="AS118" s="35">
        <f t="shared" si="430"/>
        <v>0</v>
      </c>
      <c r="AT118" s="36">
        <f t="shared" si="431"/>
        <v>0</v>
      </c>
      <c r="AU118" s="34">
        <v>0</v>
      </c>
      <c r="AV118" s="34">
        <v>0</v>
      </c>
      <c r="AW118" s="34">
        <v>0</v>
      </c>
      <c r="AX118" s="34">
        <v>0</v>
      </c>
      <c r="AY118" s="34">
        <v>0</v>
      </c>
      <c r="AZ118" s="34">
        <v>0</v>
      </c>
      <c r="BA118" s="77">
        <v>0</v>
      </c>
      <c r="BB118" s="34">
        <v>0</v>
      </c>
      <c r="BC118" s="34">
        <v>0</v>
      </c>
      <c r="BD118" s="34">
        <v>0</v>
      </c>
      <c r="BE118" s="34">
        <v>0</v>
      </c>
      <c r="BF118" s="34">
        <v>0</v>
      </c>
      <c r="BG118" s="34">
        <v>0</v>
      </c>
      <c r="BH118" s="77">
        <v>0</v>
      </c>
      <c r="BI118" s="34">
        <v>0</v>
      </c>
      <c r="BJ118" s="34">
        <v>0</v>
      </c>
      <c r="BK118" s="34">
        <v>0</v>
      </c>
      <c r="BL118" s="34">
        <v>0</v>
      </c>
      <c r="BM118" s="34">
        <v>0</v>
      </c>
      <c r="BN118" s="34">
        <v>0</v>
      </c>
      <c r="BO118" s="77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77">
        <v>0</v>
      </c>
      <c r="BW118" s="107">
        <f t="shared" si="432"/>
        <v>0</v>
      </c>
      <c r="BX118" s="37">
        <f t="shared" si="433"/>
        <v>0</v>
      </c>
      <c r="BY118" s="107">
        <f t="shared" si="434"/>
        <v>0</v>
      </c>
      <c r="BZ118" s="37">
        <f t="shared" si="435"/>
        <v>0</v>
      </c>
      <c r="CA118" s="38" t="s">
        <v>515</v>
      </c>
    </row>
    <row r="119" spans="1:79" ht="47.25">
      <c r="A119" s="31" t="s">
        <v>391</v>
      </c>
      <c r="B119" s="51" t="s">
        <v>195</v>
      </c>
      <c r="C119" s="75" t="s">
        <v>196</v>
      </c>
      <c r="D119" s="75">
        <v>0.38000000000000006</v>
      </c>
      <c r="E119" s="35">
        <f t="shared" si="444"/>
        <v>0</v>
      </c>
      <c r="F119" s="35">
        <f t="shared" si="445"/>
        <v>0</v>
      </c>
      <c r="G119" s="35">
        <f t="shared" si="446"/>
        <v>0</v>
      </c>
      <c r="H119" s="35">
        <f t="shared" si="447"/>
        <v>0</v>
      </c>
      <c r="I119" s="35">
        <f t="shared" si="448"/>
        <v>0</v>
      </c>
      <c r="J119" s="35">
        <f t="shared" si="449"/>
        <v>0</v>
      </c>
      <c r="K119" s="36">
        <f t="shared" si="450"/>
        <v>0</v>
      </c>
      <c r="L119" s="34">
        <v>0</v>
      </c>
      <c r="M119" s="34">
        <v>0</v>
      </c>
      <c r="N119" s="34">
        <v>0</v>
      </c>
      <c r="O119" s="34">
        <v>0</v>
      </c>
      <c r="P119" s="34">
        <v>0</v>
      </c>
      <c r="Q119" s="34">
        <v>0</v>
      </c>
      <c r="R119" s="77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77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77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77">
        <v>0</v>
      </c>
      <c r="AN119" s="35">
        <f t="shared" si="425"/>
        <v>0</v>
      </c>
      <c r="AO119" s="35">
        <f t="shared" si="426"/>
        <v>0</v>
      </c>
      <c r="AP119" s="35">
        <f t="shared" si="427"/>
        <v>0</v>
      </c>
      <c r="AQ119" s="35">
        <f t="shared" si="428"/>
        <v>0</v>
      </c>
      <c r="AR119" s="35">
        <f t="shared" si="429"/>
        <v>0</v>
      </c>
      <c r="AS119" s="35">
        <f t="shared" si="430"/>
        <v>0</v>
      </c>
      <c r="AT119" s="36">
        <f t="shared" si="431"/>
        <v>0</v>
      </c>
      <c r="AU119" s="34">
        <v>0</v>
      </c>
      <c r="AV119" s="34">
        <v>0</v>
      </c>
      <c r="AW119" s="34">
        <v>0</v>
      </c>
      <c r="AX119" s="34">
        <v>0</v>
      </c>
      <c r="AY119" s="34">
        <v>0</v>
      </c>
      <c r="AZ119" s="34">
        <v>0</v>
      </c>
      <c r="BA119" s="77">
        <v>0</v>
      </c>
      <c r="BB119" s="34">
        <v>0</v>
      </c>
      <c r="BC119" s="34">
        <v>0</v>
      </c>
      <c r="BD119" s="34">
        <v>0</v>
      </c>
      <c r="BE119" s="34">
        <v>0</v>
      </c>
      <c r="BF119" s="34">
        <v>0</v>
      </c>
      <c r="BG119" s="34">
        <v>0</v>
      </c>
      <c r="BH119" s="77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77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77">
        <v>0</v>
      </c>
      <c r="BW119" s="107">
        <f t="shared" si="432"/>
        <v>0</v>
      </c>
      <c r="BX119" s="37">
        <f t="shared" si="433"/>
        <v>0</v>
      </c>
      <c r="BY119" s="107">
        <f t="shared" si="434"/>
        <v>0</v>
      </c>
      <c r="BZ119" s="37">
        <f t="shared" si="435"/>
        <v>0</v>
      </c>
      <c r="CA119" s="38" t="s">
        <v>515</v>
      </c>
    </row>
    <row r="120" spans="1:79" ht="47.25">
      <c r="A120" s="31" t="s">
        <v>392</v>
      </c>
      <c r="B120" s="51" t="s">
        <v>197</v>
      </c>
      <c r="C120" s="75" t="s">
        <v>198</v>
      </c>
      <c r="D120" s="75">
        <v>0.38000000000000006</v>
      </c>
      <c r="E120" s="35">
        <f t="shared" si="444"/>
        <v>0</v>
      </c>
      <c r="F120" s="35">
        <f t="shared" si="445"/>
        <v>0</v>
      </c>
      <c r="G120" s="35">
        <f t="shared" si="446"/>
        <v>0</v>
      </c>
      <c r="H120" s="35">
        <f t="shared" si="447"/>
        <v>0</v>
      </c>
      <c r="I120" s="35">
        <f t="shared" si="448"/>
        <v>0</v>
      </c>
      <c r="J120" s="35">
        <f t="shared" si="449"/>
        <v>0</v>
      </c>
      <c r="K120" s="36">
        <f t="shared" si="450"/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77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77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77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77">
        <v>0</v>
      </c>
      <c r="AN120" s="35">
        <f t="shared" si="425"/>
        <v>0</v>
      </c>
      <c r="AO120" s="35">
        <f t="shared" si="426"/>
        <v>0</v>
      </c>
      <c r="AP120" s="35">
        <f t="shared" si="427"/>
        <v>0</v>
      </c>
      <c r="AQ120" s="35">
        <f t="shared" si="428"/>
        <v>0</v>
      </c>
      <c r="AR120" s="35">
        <f t="shared" si="429"/>
        <v>0</v>
      </c>
      <c r="AS120" s="35">
        <f t="shared" si="430"/>
        <v>0</v>
      </c>
      <c r="AT120" s="36">
        <f t="shared" si="431"/>
        <v>0</v>
      </c>
      <c r="AU120" s="34">
        <v>0</v>
      </c>
      <c r="AV120" s="34">
        <v>0</v>
      </c>
      <c r="AW120" s="34">
        <v>0</v>
      </c>
      <c r="AX120" s="34">
        <v>0</v>
      </c>
      <c r="AY120" s="34">
        <v>0</v>
      </c>
      <c r="AZ120" s="34">
        <v>0</v>
      </c>
      <c r="BA120" s="77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77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77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77">
        <v>0</v>
      </c>
      <c r="BW120" s="107">
        <f t="shared" si="432"/>
        <v>0</v>
      </c>
      <c r="BX120" s="37">
        <f t="shared" si="433"/>
        <v>0</v>
      </c>
      <c r="BY120" s="107">
        <f t="shared" si="434"/>
        <v>0</v>
      </c>
      <c r="BZ120" s="37">
        <f t="shared" si="435"/>
        <v>0</v>
      </c>
      <c r="CA120" s="38" t="s">
        <v>515</v>
      </c>
    </row>
    <row r="121" spans="1:79" ht="47.25">
      <c r="A121" s="31" t="s">
        <v>393</v>
      </c>
      <c r="B121" s="41" t="s">
        <v>394</v>
      </c>
      <c r="C121" s="33" t="s">
        <v>199</v>
      </c>
      <c r="D121" s="75">
        <v>0.35000000000000003</v>
      </c>
      <c r="E121" s="35">
        <f t="shared" si="444"/>
        <v>0</v>
      </c>
      <c r="F121" s="35">
        <f t="shared" si="445"/>
        <v>0.35000000000000003</v>
      </c>
      <c r="G121" s="35">
        <f t="shared" si="446"/>
        <v>0.4</v>
      </c>
      <c r="H121" s="35">
        <f t="shared" si="447"/>
        <v>0</v>
      </c>
      <c r="I121" s="35">
        <f t="shared" si="448"/>
        <v>0</v>
      </c>
      <c r="J121" s="35">
        <f t="shared" si="449"/>
        <v>0</v>
      </c>
      <c r="K121" s="36">
        <f t="shared" si="450"/>
        <v>0</v>
      </c>
      <c r="L121" s="34">
        <v>0</v>
      </c>
      <c r="M121" s="34">
        <v>0</v>
      </c>
      <c r="N121" s="34">
        <v>0</v>
      </c>
      <c r="O121" s="34">
        <v>0</v>
      </c>
      <c r="P121" s="34">
        <v>0</v>
      </c>
      <c r="Q121" s="34">
        <v>0</v>
      </c>
      <c r="R121" s="77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77">
        <v>0</v>
      </c>
      <c r="Z121" s="34">
        <v>0</v>
      </c>
      <c r="AA121" s="75">
        <v>0.35000000000000003</v>
      </c>
      <c r="AB121" s="74">
        <v>0.4</v>
      </c>
      <c r="AC121" s="34">
        <v>0</v>
      </c>
      <c r="AD121" s="34">
        <v>0</v>
      </c>
      <c r="AE121" s="34">
        <v>0</v>
      </c>
      <c r="AF121" s="77">
        <v>0</v>
      </c>
      <c r="AG121" s="34"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M121" s="77">
        <v>0</v>
      </c>
      <c r="AN121" s="35">
        <f t="shared" si="425"/>
        <v>0</v>
      </c>
      <c r="AO121" s="35">
        <f t="shared" si="426"/>
        <v>0</v>
      </c>
      <c r="AP121" s="35">
        <f t="shared" si="427"/>
        <v>0</v>
      </c>
      <c r="AQ121" s="35">
        <f t="shared" si="428"/>
        <v>0</v>
      </c>
      <c r="AR121" s="35">
        <f t="shared" si="429"/>
        <v>0</v>
      </c>
      <c r="AS121" s="35">
        <f t="shared" si="430"/>
        <v>0</v>
      </c>
      <c r="AT121" s="36">
        <f t="shared" si="431"/>
        <v>0</v>
      </c>
      <c r="AU121" s="34">
        <v>0</v>
      </c>
      <c r="AV121" s="34">
        <v>0</v>
      </c>
      <c r="AW121" s="34">
        <v>0</v>
      </c>
      <c r="AX121" s="34">
        <v>0</v>
      </c>
      <c r="AY121" s="34">
        <v>0</v>
      </c>
      <c r="AZ121" s="34">
        <v>0</v>
      </c>
      <c r="BA121" s="77">
        <v>0</v>
      </c>
      <c r="BB121" s="34">
        <v>0</v>
      </c>
      <c r="BC121" s="34">
        <v>0</v>
      </c>
      <c r="BD121" s="34">
        <v>0</v>
      </c>
      <c r="BE121" s="34">
        <v>0</v>
      </c>
      <c r="BF121" s="34">
        <v>0</v>
      </c>
      <c r="BG121" s="34">
        <v>0</v>
      </c>
      <c r="BH121" s="77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77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77">
        <v>0</v>
      </c>
      <c r="BW121" s="107">
        <f t="shared" si="432"/>
        <v>0</v>
      </c>
      <c r="BX121" s="37">
        <f t="shared" si="433"/>
        <v>0</v>
      </c>
      <c r="BY121" s="107">
        <f t="shared" ref="BY121:BY122" si="457">SUM(AO121)-SUM(M121,T121)</f>
        <v>0</v>
      </c>
      <c r="BZ121" s="37">
        <f t="shared" ref="BZ121:BZ122" si="458">IF(AO121&gt;0,(IF((SUM(M121,T121)=0), 1,(AO121/SUM(M121,T121)-1))),(IF((SUM(M121,T121)=0), 0,(AO121/SUM(M121,T121)-1))))</f>
        <v>0</v>
      </c>
      <c r="CA121" s="38" t="s">
        <v>514</v>
      </c>
    </row>
    <row r="122" spans="1:79" ht="47.25">
      <c r="A122" s="31" t="s">
        <v>395</v>
      </c>
      <c r="B122" s="41" t="s">
        <v>396</v>
      </c>
      <c r="C122" s="33" t="s">
        <v>200</v>
      </c>
      <c r="D122" s="75">
        <v>0.69900000000000007</v>
      </c>
      <c r="E122" s="35">
        <f t="shared" si="444"/>
        <v>0</v>
      </c>
      <c r="F122" s="35">
        <f t="shared" si="445"/>
        <v>0.69900000000000007</v>
      </c>
      <c r="G122" s="35">
        <f t="shared" si="446"/>
        <v>0.8</v>
      </c>
      <c r="H122" s="35">
        <f t="shared" si="447"/>
        <v>0</v>
      </c>
      <c r="I122" s="35">
        <f t="shared" si="448"/>
        <v>0</v>
      </c>
      <c r="J122" s="35">
        <f t="shared" si="449"/>
        <v>0</v>
      </c>
      <c r="K122" s="36">
        <f t="shared" si="450"/>
        <v>0</v>
      </c>
      <c r="L122" s="34">
        <v>0</v>
      </c>
      <c r="M122" s="34">
        <v>0</v>
      </c>
      <c r="N122" s="34">
        <v>0</v>
      </c>
      <c r="O122" s="34">
        <v>0</v>
      </c>
      <c r="P122" s="34">
        <v>0</v>
      </c>
      <c r="Q122" s="34">
        <v>0</v>
      </c>
      <c r="R122" s="77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77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77">
        <v>0</v>
      </c>
      <c r="AG122" s="34">
        <v>0</v>
      </c>
      <c r="AH122" s="75">
        <v>0.69900000000000007</v>
      </c>
      <c r="AI122" s="75">
        <v>0.8</v>
      </c>
      <c r="AJ122" s="34">
        <v>0</v>
      </c>
      <c r="AK122" s="34">
        <v>0</v>
      </c>
      <c r="AL122" s="34">
        <v>0</v>
      </c>
      <c r="AM122" s="77">
        <v>0</v>
      </c>
      <c r="AN122" s="35">
        <f t="shared" si="425"/>
        <v>0</v>
      </c>
      <c r="AO122" s="35">
        <f t="shared" si="426"/>
        <v>0</v>
      </c>
      <c r="AP122" s="35">
        <f t="shared" si="427"/>
        <v>0</v>
      </c>
      <c r="AQ122" s="35">
        <f t="shared" si="428"/>
        <v>0</v>
      </c>
      <c r="AR122" s="35">
        <f t="shared" si="429"/>
        <v>0</v>
      </c>
      <c r="AS122" s="35">
        <f t="shared" si="430"/>
        <v>0</v>
      </c>
      <c r="AT122" s="36">
        <f t="shared" si="431"/>
        <v>0</v>
      </c>
      <c r="AU122" s="34">
        <v>0</v>
      </c>
      <c r="AV122" s="34">
        <v>0</v>
      </c>
      <c r="AW122" s="34">
        <v>0</v>
      </c>
      <c r="AX122" s="34">
        <v>0</v>
      </c>
      <c r="AY122" s="34">
        <v>0</v>
      </c>
      <c r="AZ122" s="34">
        <v>0</v>
      </c>
      <c r="BA122" s="77">
        <v>0</v>
      </c>
      <c r="BB122" s="34">
        <v>0</v>
      </c>
      <c r="BC122" s="34">
        <v>0</v>
      </c>
      <c r="BD122" s="34">
        <v>0</v>
      </c>
      <c r="BE122" s="34">
        <v>0</v>
      </c>
      <c r="BF122" s="34">
        <v>0</v>
      </c>
      <c r="BG122" s="34">
        <v>0</v>
      </c>
      <c r="BH122" s="77">
        <v>0</v>
      </c>
      <c r="BI122" s="34">
        <v>0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77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77">
        <v>0</v>
      </c>
      <c r="BW122" s="107">
        <f t="shared" si="432"/>
        <v>0</v>
      </c>
      <c r="BX122" s="37">
        <f t="shared" si="433"/>
        <v>0</v>
      </c>
      <c r="BY122" s="107">
        <f t="shared" si="457"/>
        <v>0</v>
      </c>
      <c r="BZ122" s="37">
        <f t="shared" si="458"/>
        <v>0</v>
      </c>
      <c r="CA122" s="38" t="s">
        <v>516</v>
      </c>
    </row>
    <row r="123" spans="1:79" ht="47.25">
      <c r="A123" s="31" t="s">
        <v>397</v>
      </c>
      <c r="B123" s="41" t="s">
        <v>398</v>
      </c>
      <c r="C123" s="33" t="s">
        <v>201</v>
      </c>
      <c r="D123" s="75">
        <v>0</v>
      </c>
      <c r="E123" s="35">
        <f t="shared" si="444"/>
        <v>0</v>
      </c>
      <c r="F123" s="35">
        <f t="shared" si="445"/>
        <v>0</v>
      </c>
      <c r="G123" s="35">
        <f t="shared" si="446"/>
        <v>0</v>
      </c>
      <c r="H123" s="35">
        <f t="shared" si="447"/>
        <v>0</v>
      </c>
      <c r="I123" s="35">
        <f t="shared" si="448"/>
        <v>0</v>
      </c>
      <c r="J123" s="35">
        <f t="shared" si="449"/>
        <v>0</v>
      </c>
      <c r="K123" s="36">
        <f t="shared" si="450"/>
        <v>0</v>
      </c>
      <c r="L123" s="34">
        <v>0</v>
      </c>
      <c r="M123" s="34">
        <v>0</v>
      </c>
      <c r="N123" s="34">
        <v>0</v>
      </c>
      <c r="O123" s="34">
        <v>0</v>
      </c>
      <c r="P123" s="34">
        <v>0</v>
      </c>
      <c r="Q123" s="34">
        <v>0</v>
      </c>
      <c r="R123" s="77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v>0</v>
      </c>
      <c r="Y123" s="77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77">
        <v>0</v>
      </c>
      <c r="AG123" s="34"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M123" s="77">
        <v>0</v>
      </c>
      <c r="AN123" s="35">
        <f t="shared" si="425"/>
        <v>0</v>
      </c>
      <c r="AO123" s="35">
        <f t="shared" si="426"/>
        <v>0</v>
      </c>
      <c r="AP123" s="35">
        <f t="shared" si="427"/>
        <v>0</v>
      </c>
      <c r="AQ123" s="35">
        <f t="shared" si="428"/>
        <v>0</v>
      </c>
      <c r="AR123" s="35">
        <f t="shared" si="429"/>
        <v>0</v>
      </c>
      <c r="AS123" s="35">
        <f t="shared" si="430"/>
        <v>0</v>
      </c>
      <c r="AT123" s="36">
        <f t="shared" si="431"/>
        <v>0</v>
      </c>
      <c r="AU123" s="34">
        <v>0</v>
      </c>
      <c r="AV123" s="34">
        <v>0</v>
      </c>
      <c r="AW123" s="34">
        <v>0</v>
      </c>
      <c r="AX123" s="34">
        <v>0</v>
      </c>
      <c r="AY123" s="34">
        <v>0</v>
      </c>
      <c r="AZ123" s="34">
        <v>0</v>
      </c>
      <c r="BA123" s="77">
        <v>0</v>
      </c>
      <c r="BB123" s="34">
        <v>0</v>
      </c>
      <c r="BC123" s="34">
        <v>0</v>
      </c>
      <c r="BD123" s="34">
        <v>0</v>
      </c>
      <c r="BE123" s="34">
        <v>0</v>
      </c>
      <c r="BF123" s="34">
        <v>0</v>
      </c>
      <c r="BG123" s="34">
        <v>0</v>
      </c>
      <c r="BH123" s="77">
        <v>0</v>
      </c>
      <c r="BI123" s="34"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v>0</v>
      </c>
      <c r="BO123" s="77">
        <v>0</v>
      </c>
      <c r="BP123" s="34">
        <v>0</v>
      </c>
      <c r="BQ123" s="34">
        <v>0</v>
      </c>
      <c r="BR123" s="34">
        <v>0</v>
      </c>
      <c r="BS123" s="34">
        <v>0</v>
      </c>
      <c r="BT123" s="34">
        <v>0</v>
      </c>
      <c r="BU123" s="34">
        <v>0</v>
      </c>
      <c r="BV123" s="77">
        <v>0</v>
      </c>
      <c r="BW123" s="107">
        <f t="shared" si="432"/>
        <v>0</v>
      </c>
      <c r="BX123" s="37">
        <f t="shared" si="433"/>
        <v>0</v>
      </c>
      <c r="BY123" s="107">
        <f t="shared" si="434"/>
        <v>0</v>
      </c>
      <c r="BZ123" s="37">
        <f t="shared" si="435"/>
        <v>0</v>
      </c>
      <c r="CA123" s="38" t="s">
        <v>515</v>
      </c>
    </row>
    <row r="124" spans="1:79" ht="47.25">
      <c r="A124" s="31" t="s">
        <v>399</v>
      </c>
      <c r="B124" s="41" t="s">
        <v>400</v>
      </c>
      <c r="C124" s="33" t="s">
        <v>401</v>
      </c>
      <c r="D124" s="75">
        <v>0.35000000000000003</v>
      </c>
      <c r="E124" s="35">
        <f t="shared" si="444"/>
        <v>0</v>
      </c>
      <c r="F124" s="35">
        <f t="shared" si="445"/>
        <v>0.35000000000000003</v>
      </c>
      <c r="G124" s="35">
        <f t="shared" si="446"/>
        <v>0.4</v>
      </c>
      <c r="H124" s="35">
        <f t="shared" si="447"/>
        <v>0</v>
      </c>
      <c r="I124" s="35">
        <f t="shared" si="448"/>
        <v>0</v>
      </c>
      <c r="J124" s="35">
        <f t="shared" si="449"/>
        <v>0</v>
      </c>
      <c r="K124" s="36">
        <f t="shared" si="450"/>
        <v>0</v>
      </c>
      <c r="L124" s="34">
        <v>0</v>
      </c>
      <c r="M124" s="34">
        <v>0</v>
      </c>
      <c r="N124" s="34">
        <v>0</v>
      </c>
      <c r="O124" s="34">
        <v>0</v>
      </c>
      <c r="P124" s="34">
        <v>0</v>
      </c>
      <c r="Q124" s="34">
        <v>0</v>
      </c>
      <c r="R124" s="77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v>0</v>
      </c>
      <c r="Y124" s="77">
        <v>0</v>
      </c>
      <c r="Z124" s="34">
        <v>0</v>
      </c>
      <c r="AA124" s="34">
        <v>0</v>
      </c>
      <c r="AB124" s="34">
        <v>0</v>
      </c>
      <c r="AC124" s="34">
        <v>0</v>
      </c>
      <c r="AD124" s="34">
        <v>0</v>
      </c>
      <c r="AE124" s="34">
        <v>0</v>
      </c>
      <c r="AF124" s="77">
        <v>0</v>
      </c>
      <c r="AG124" s="34">
        <v>0</v>
      </c>
      <c r="AH124" s="75">
        <v>0.35000000000000003</v>
      </c>
      <c r="AI124" s="75">
        <v>0.4</v>
      </c>
      <c r="AJ124" s="34">
        <v>0</v>
      </c>
      <c r="AK124" s="34">
        <v>0</v>
      </c>
      <c r="AL124" s="34">
        <v>0</v>
      </c>
      <c r="AM124" s="77">
        <v>0</v>
      </c>
      <c r="AN124" s="35">
        <f t="shared" si="425"/>
        <v>0</v>
      </c>
      <c r="AO124" s="35">
        <f t="shared" si="426"/>
        <v>0</v>
      </c>
      <c r="AP124" s="35">
        <f t="shared" si="427"/>
        <v>0</v>
      </c>
      <c r="AQ124" s="35">
        <f t="shared" si="428"/>
        <v>0</v>
      </c>
      <c r="AR124" s="35">
        <f t="shared" si="429"/>
        <v>0</v>
      </c>
      <c r="AS124" s="35">
        <f t="shared" si="430"/>
        <v>0</v>
      </c>
      <c r="AT124" s="36">
        <f t="shared" si="431"/>
        <v>0</v>
      </c>
      <c r="AU124" s="34">
        <v>0</v>
      </c>
      <c r="AV124" s="34">
        <v>0</v>
      </c>
      <c r="AW124" s="34">
        <v>0</v>
      </c>
      <c r="AX124" s="34">
        <v>0</v>
      </c>
      <c r="AY124" s="34">
        <v>0</v>
      </c>
      <c r="AZ124" s="34">
        <v>0</v>
      </c>
      <c r="BA124" s="77">
        <v>0</v>
      </c>
      <c r="BB124" s="34">
        <v>0</v>
      </c>
      <c r="BC124" s="34">
        <v>0</v>
      </c>
      <c r="BD124" s="34">
        <v>0</v>
      </c>
      <c r="BE124" s="34">
        <v>0</v>
      </c>
      <c r="BF124" s="34">
        <v>0</v>
      </c>
      <c r="BG124" s="34">
        <v>0</v>
      </c>
      <c r="BH124" s="77">
        <v>0</v>
      </c>
      <c r="BI124" s="34"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v>0</v>
      </c>
      <c r="BO124" s="77">
        <v>0</v>
      </c>
      <c r="BP124" s="34">
        <v>0</v>
      </c>
      <c r="BQ124" s="34">
        <v>0</v>
      </c>
      <c r="BR124" s="34">
        <v>0</v>
      </c>
      <c r="BS124" s="34">
        <v>0</v>
      </c>
      <c r="BT124" s="34">
        <v>0</v>
      </c>
      <c r="BU124" s="34">
        <v>0</v>
      </c>
      <c r="BV124" s="77">
        <v>0</v>
      </c>
      <c r="BW124" s="107">
        <f t="shared" si="432"/>
        <v>0</v>
      </c>
      <c r="BX124" s="37">
        <f t="shared" si="433"/>
        <v>0</v>
      </c>
      <c r="BY124" s="107">
        <f t="shared" ref="BY124:BY125" si="459">SUM(AO124)-SUM(M124,T124)</f>
        <v>0</v>
      </c>
      <c r="BZ124" s="37">
        <f t="shared" ref="BZ124:BZ125" si="460">IF(AO124&gt;0,(IF((SUM(M124,T124)=0), 1,(AO124/SUM(M124,T124)-1))),(IF((SUM(M124,T124)=0), 0,(AO124/SUM(M124,T124)-1))))</f>
        <v>0</v>
      </c>
      <c r="CA124" s="38" t="s">
        <v>516</v>
      </c>
    </row>
    <row r="125" spans="1:79" ht="63">
      <c r="A125" s="31" t="s">
        <v>402</v>
      </c>
      <c r="B125" s="83" t="s">
        <v>403</v>
      </c>
      <c r="C125" s="33" t="s">
        <v>404</v>
      </c>
      <c r="D125" s="75">
        <v>0.35000000000000003</v>
      </c>
      <c r="E125" s="35">
        <f t="shared" si="444"/>
        <v>0</v>
      </c>
      <c r="F125" s="35">
        <f t="shared" si="445"/>
        <v>0.35000000000000003</v>
      </c>
      <c r="G125" s="35">
        <f t="shared" si="446"/>
        <v>0.4</v>
      </c>
      <c r="H125" s="35">
        <f t="shared" si="447"/>
        <v>0</v>
      </c>
      <c r="I125" s="35">
        <f t="shared" si="448"/>
        <v>0</v>
      </c>
      <c r="J125" s="35">
        <f t="shared" si="449"/>
        <v>0</v>
      </c>
      <c r="K125" s="36">
        <f t="shared" si="450"/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77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77">
        <v>0</v>
      </c>
      <c r="Z125" s="34">
        <v>0</v>
      </c>
      <c r="AA125" s="75">
        <v>0.35000000000000003</v>
      </c>
      <c r="AB125" s="75">
        <v>0.4</v>
      </c>
      <c r="AC125" s="34">
        <v>0</v>
      </c>
      <c r="AD125" s="34">
        <v>0</v>
      </c>
      <c r="AE125" s="34">
        <v>0</v>
      </c>
      <c r="AF125" s="77">
        <v>0</v>
      </c>
      <c r="AG125" s="34"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M125" s="77">
        <v>0</v>
      </c>
      <c r="AN125" s="35">
        <f t="shared" si="425"/>
        <v>0</v>
      </c>
      <c r="AO125" s="35">
        <f t="shared" si="426"/>
        <v>0</v>
      </c>
      <c r="AP125" s="35">
        <f t="shared" si="427"/>
        <v>0</v>
      </c>
      <c r="AQ125" s="35">
        <f t="shared" si="428"/>
        <v>0</v>
      </c>
      <c r="AR125" s="35">
        <f t="shared" si="429"/>
        <v>0</v>
      </c>
      <c r="AS125" s="35">
        <f t="shared" si="430"/>
        <v>0</v>
      </c>
      <c r="AT125" s="36">
        <f t="shared" si="431"/>
        <v>0</v>
      </c>
      <c r="AU125" s="34">
        <v>0</v>
      </c>
      <c r="AV125" s="34">
        <v>0</v>
      </c>
      <c r="AW125" s="34">
        <v>0</v>
      </c>
      <c r="AX125" s="34">
        <v>0</v>
      </c>
      <c r="AY125" s="34">
        <v>0</v>
      </c>
      <c r="AZ125" s="34">
        <v>0</v>
      </c>
      <c r="BA125" s="77">
        <v>0</v>
      </c>
      <c r="BB125" s="34">
        <v>0</v>
      </c>
      <c r="BC125" s="34">
        <v>0</v>
      </c>
      <c r="BD125" s="34">
        <v>0</v>
      </c>
      <c r="BE125" s="34">
        <v>0</v>
      </c>
      <c r="BF125" s="34">
        <v>0</v>
      </c>
      <c r="BG125" s="34">
        <v>0</v>
      </c>
      <c r="BH125" s="77">
        <v>0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77">
        <v>0</v>
      </c>
      <c r="BP125" s="34">
        <v>0</v>
      </c>
      <c r="BQ125" s="34">
        <v>0</v>
      </c>
      <c r="BR125" s="34">
        <v>0</v>
      </c>
      <c r="BS125" s="34">
        <v>0</v>
      </c>
      <c r="BT125" s="34">
        <v>0</v>
      </c>
      <c r="BU125" s="34">
        <v>0</v>
      </c>
      <c r="BV125" s="77">
        <v>0</v>
      </c>
      <c r="BW125" s="107">
        <f t="shared" si="432"/>
        <v>0</v>
      </c>
      <c r="BX125" s="37">
        <f t="shared" si="433"/>
        <v>0</v>
      </c>
      <c r="BY125" s="107">
        <f t="shared" si="459"/>
        <v>0</v>
      </c>
      <c r="BZ125" s="37">
        <f t="shared" si="460"/>
        <v>0</v>
      </c>
      <c r="CA125" s="38" t="s">
        <v>514</v>
      </c>
    </row>
    <row r="126" spans="1:79" ht="47.25">
      <c r="A126" s="31" t="s">
        <v>405</v>
      </c>
      <c r="B126" s="51" t="s">
        <v>375</v>
      </c>
      <c r="C126" s="33" t="s">
        <v>406</v>
      </c>
      <c r="D126" s="75">
        <v>0.36500000000000005</v>
      </c>
      <c r="E126" s="35">
        <f t="shared" si="444"/>
        <v>0</v>
      </c>
      <c r="F126" s="35">
        <f t="shared" si="445"/>
        <v>0</v>
      </c>
      <c r="G126" s="35">
        <f t="shared" si="446"/>
        <v>0</v>
      </c>
      <c r="H126" s="35">
        <f t="shared" si="447"/>
        <v>0</v>
      </c>
      <c r="I126" s="35">
        <f t="shared" si="448"/>
        <v>0</v>
      </c>
      <c r="J126" s="35">
        <f t="shared" si="449"/>
        <v>0</v>
      </c>
      <c r="K126" s="36">
        <f t="shared" si="450"/>
        <v>0</v>
      </c>
      <c r="L126" s="34">
        <v>0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77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77">
        <v>0</v>
      </c>
      <c r="Z126" s="34">
        <v>0</v>
      </c>
      <c r="AA126" s="34">
        <v>0</v>
      </c>
      <c r="AB126" s="34">
        <v>0</v>
      </c>
      <c r="AC126" s="34">
        <v>0</v>
      </c>
      <c r="AD126" s="34">
        <v>0</v>
      </c>
      <c r="AE126" s="34">
        <v>0</v>
      </c>
      <c r="AF126" s="77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77">
        <v>0</v>
      </c>
      <c r="AN126" s="35">
        <f t="shared" si="425"/>
        <v>0</v>
      </c>
      <c r="AO126" s="35">
        <f t="shared" si="426"/>
        <v>0</v>
      </c>
      <c r="AP126" s="35">
        <f t="shared" si="427"/>
        <v>0</v>
      </c>
      <c r="AQ126" s="35">
        <f t="shared" si="428"/>
        <v>0</v>
      </c>
      <c r="AR126" s="35">
        <f t="shared" si="429"/>
        <v>0</v>
      </c>
      <c r="AS126" s="35">
        <f t="shared" si="430"/>
        <v>0</v>
      </c>
      <c r="AT126" s="36">
        <f t="shared" si="431"/>
        <v>0</v>
      </c>
      <c r="AU126" s="34">
        <v>0</v>
      </c>
      <c r="AV126" s="34">
        <v>0</v>
      </c>
      <c r="AW126" s="34">
        <v>0</v>
      </c>
      <c r="AX126" s="34">
        <v>0</v>
      </c>
      <c r="AY126" s="34">
        <v>0</v>
      </c>
      <c r="AZ126" s="34">
        <v>0</v>
      </c>
      <c r="BA126" s="77">
        <v>0</v>
      </c>
      <c r="BB126" s="34">
        <v>0</v>
      </c>
      <c r="BC126" s="34">
        <v>0</v>
      </c>
      <c r="BD126" s="34">
        <v>0</v>
      </c>
      <c r="BE126" s="34">
        <v>0</v>
      </c>
      <c r="BF126" s="34">
        <v>0</v>
      </c>
      <c r="BG126" s="34">
        <v>0</v>
      </c>
      <c r="BH126" s="77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77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77">
        <v>0</v>
      </c>
      <c r="BW126" s="107">
        <f t="shared" si="432"/>
        <v>0</v>
      </c>
      <c r="BX126" s="37">
        <f t="shared" si="433"/>
        <v>0</v>
      </c>
      <c r="BY126" s="107">
        <f t="shared" si="434"/>
        <v>0</v>
      </c>
      <c r="BZ126" s="37">
        <f t="shared" si="435"/>
        <v>0</v>
      </c>
      <c r="CA126" s="38" t="s">
        <v>515</v>
      </c>
    </row>
    <row r="127" spans="1:79" ht="47.25">
      <c r="A127" s="31" t="s">
        <v>407</v>
      </c>
      <c r="B127" s="84" t="s">
        <v>408</v>
      </c>
      <c r="C127" s="33" t="s">
        <v>409</v>
      </c>
      <c r="D127" s="75">
        <v>0.35000000000000003</v>
      </c>
      <c r="E127" s="35">
        <f t="shared" si="444"/>
        <v>0</v>
      </c>
      <c r="F127" s="35">
        <f t="shared" si="445"/>
        <v>0.35000000000000003</v>
      </c>
      <c r="G127" s="35">
        <f t="shared" si="446"/>
        <v>0.4</v>
      </c>
      <c r="H127" s="35">
        <f t="shared" si="447"/>
        <v>0</v>
      </c>
      <c r="I127" s="35">
        <f t="shared" si="448"/>
        <v>0</v>
      </c>
      <c r="J127" s="35">
        <f t="shared" si="449"/>
        <v>0</v>
      </c>
      <c r="K127" s="36">
        <f t="shared" si="450"/>
        <v>0</v>
      </c>
      <c r="L127" s="34">
        <v>0</v>
      </c>
      <c r="M127" s="34">
        <v>0</v>
      </c>
      <c r="N127" s="34">
        <v>0</v>
      </c>
      <c r="O127" s="34">
        <v>0</v>
      </c>
      <c r="P127" s="34">
        <v>0</v>
      </c>
      <c r="Q127" s="34">
        <v>0</v>
      </c>
      <c r="R127" s="77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v>0</v>
      </c>
      <c r="Y127" s="77">
        <v>0</v>
      </c>
      <c r="Z127" s="34">
        <v>0</v>
      </c>
      <c r="AA127" s="75">
        <v>0.35000000000000003</v>
      </c>
      <c r="AB127" s="75">
        <v>0.4</v>
      </c>
      <c r="AC127" s="34">
        <v>0</v>
      </c>
      <c r="AD127" s="34">
        <v>0</v>
      </c>
      <c r="AE127" s="34">
        <v>0</v>
      </c>
      <c r="AF127" s="77">
        <v>0</v>
      </c>
      <c r="AG127" s="34"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M127" s="77">
        <v>0</v>
      </c>
      <c r="AN127" s="35">
        <f t="shared" si="425"/>
        <v>0</v>
      </c>
      <c r="AO127" s="35">
        <f t="shared" si="426"/>
        <v>0</v>
      </c>
      <c r="AP127" s="35">
        <f t="shared" si="427"/>
        <v>0</v>
      </c>
      <c r="AQ127" s="35">
        <f t="shared" si="428"/>
        <v>0</v>
      </c>
      <c r="AR127" s="35">
        <f t="shared" si="429"/>
        <v>0</v>
      </c>
      <c r="AS127" s="35">
        <f t="shared" si="430"/>
        <v>0</v>
      </c>
      <c r="AT127" s="36">
        <f t="shared" si="431"/>
        <v>0</v>
      </c>
      <c r="AU127" s="34">
        <v>0</v>
      </c>
      <c r="AV127" s="34">
        <v>0</v>
      </c>
      <c r="AW127" s="34">
        <v>0</v>
      </c>
      <c r="AX127" s="34">
        <v>0</v>
      </c>
      <c r="AY127" s="34">
        <v>0</v>
      </c>
      <c r="AZ127" s="34">
        <v>0</v>
      </c>
      <c r="BA127" s="77">
        <v>0</v>
      </c>
      <c r="BB127" s="34">
        <v>0</v>
      </c>
      <c r="BC127" s="34">
        <v>0</v>
      </c>
      <c r="BD127" s="34">
        <v>0</v>
      </c>
      <c r="BE127" s="34">
        <v>0</v>
      </c>
      <c r="BF127" s="34">
        <v>0</v>
      </c>
      <c r="BG127" s="34">
        <v>0</v>
      </c>
      <c r="BH127" s="77">
        <v>0</v>
      </c>
      <c r="BI127" s="34">
        <v>0</v>
      </c>
      <c r="BJ127" s="34">
        <v>0</v>
      </c>
      <c r="BK127" s="34">
        <v>0</v>
      </c>
      <c r="BL127" s="34">
        <v>0</v>
      </c>
      <c r="BM127" s="34">
        <v>0</v>
      </c>
      <c r="BN127" s="34">
        <v>0</v>
      </c>
      <c r="BO127" s="77">
        <v>0</v>
      </c>
      <c r="BP127" s="34">
        <v>0</v>
      </c>
      <c r="BQ127" s="34">
        <v>0</v>
      </c>
      <c r="BR127" s="34">
        <v>0</v>
      </c>
      <c r="BS127" s="34">
        <v>0</v>
      </c>
      <c r="BT127" s="34">
        <v>0</v>
      </c>
      <c r="BU127" s="34">
        <v>0</v>
      </c>
      <c r="BV127" s="77">
        <v>0</v>
      </c>
      <c r="BW127" s="107">
        <f t="shared" si="432"/>
        <v>0</v>
      </c>
      <c r="BX127" s="37">
        <f t="shared" si="433"/>
        <v>0</v>
      </c>
      <c r="BY127" s="107">
        <f>SUM(AO127)-SUM(M127,T127)</f>
        <v>0</v>
      </c>
      <c r="BZ127" s="37">
        <f t="shared" ref="BZ127" si="461">IF(AO127&gt;0,(IF((SUM(M127,T127)=0), 1,(AO127/SUM(M127,T127)-1))),(IF((SUM(M127,T127)=0), 0,(AO127/SUM(M127,T127)-1))))</f>
        <v>0</v>
      </c>
      <c r="CA127" s="38" t="s">
        <v>514</v>
      </c>
    </row>
    <row r="128" spans="1:79" ht="63">
      <c r="A128" s="63" t="s">
        <v>410</v>
      </c>
      <c r="B128" s="64" t="s">
        <v>411</v>
      </c>
      <c r="C128" s="65" t="s">
        <v>100</v>
      </c>
      <c r="D128" s="66">
        <f t="shared" ref="D128" si="462">SUM(D129,D145)</f>
        <v>28.352</v>
      </c>
      <c r="E128" s="66">
        <f t="shared" ref="E128:AM128" si="463">SUM(E129,E145)</f>
        <v>0</v>
      </c>
      <c r="F128" s="66">
        <f t="shared" si="463"/>
        <v>7.2090000000000014</v>
      </c>
      <c r="G128" s="66">
        <f t="shared" si="463"/>
        <v>0</v>
      </c>
      <c r="H128" s="66">
        <f t="shared" si="463"/>
        <v>0</v>
      </c>
      <c r="I128" s="66">
        <f t="shared" si="463"/>
        <v>3.2</v>
      </c>
      <c r="J128" s="66">
        <f t="shared" si="463"/>
        <v>0</v>
      </c>
      <c r="K128" s="67">
        <f t="shared" si="463"/>
        <v>0</v>
      </c>
      <c r="L128" s="66">
        <f t="shared" si="463"/>
        <v>0</v>
      </c>
      <c r="M128" s="66">
        <f t="shared" si="463"/>
        <v>0</v>
      </c>
      <c r="N128" s="66">
        <f t="shared" si="463"/>
        <v>0</v>
      </c>
      <c r="O128" s="66">
        <f t="shared" si="463"/>
        <v>0</v>
      </c>
      <c r="P128" s="66">
        <f t="shared" si="463"/>
        <v>0</v>
      </c>
      <c r="Q128" s="66">
        <f t="shared" si="463"/>
        <v>0</v>
      </c>
      <c r="R128" s="67">
        <f t="shared" si="463"/>
        <v>0</v>
      </c>
      <c r="S128" s="66">
        <f t="shared" si="463"/>
        <v>0</v>
      </c>
      <c r="T128" s="66">
        <f t="shared" si="463"/>
        <v>0</v>
      </c>
      <c r="U128" s="66">
        <f t="shared" si="463"/>
        <v>0</v>
      </c>
      <c r="V128" s="66">
        <f t="shared" si="463"/>
        <v>0</v>
      </c>
      <c r="W128" s="66">
        <f t="shared" si="463"/>
        <v>0</v>
      </c>
      <c r="X128" s="66">
        <f t="shared" si="463"/>
        <v>0</v>
      </c>
      <c r="Y128" s="67">
        <f t="shared" si="463"/>
        <v>0</v>
      </c>
      <c r="Z128" s="66">
        <f t="shared" si="463"/>
        <v>0</v>
      </c>
      <c r="AA128" s="66">
        <f t="shared" si="463"/>
        <v>7.2090000000000014</v>
      </c>
      <c r="AB128" s="66">
        <f t="shared" si="463"/>
        <v>0</v>
      </c>
      <c r="AC128" s="66">
        <f t="shared" si="463"/>
        <v>0</v>
      </c>
      <c r="AD128" s="66">
        <f t="shared" si="463"/>
        <v>3.2</v>
      </c>
      <c r="AE128" s="66">
        <f t="shared" si="463"/>
        <v>0</v>
      </c>
      <c r="AF128" s="67">
        <f t="shared" si="463"/>
        <v>0</v>
      </c>
      <c r="AG128" s="66">
        <f t="shared" si="463"/>
        <v>0</v>
      </c>
      <c r="AH128" s="66">
        <f t="shared" si="463"/>
        <v>0</v>
      </c>
      <c r="AI128" s="66">
        <f t="shared" si="463"/>
        <v>0</v>
      </c>
      <c r="AJ128" s="66">
        <f t="shared" si="463"/>
        <v>0</v>
      </c>
      <c r="AK128" s="66">
        <f t="shared" si="463"/>
        <v>0</v>
      </c>
      <c r="AL128" s="66">
        <f t="shared" si="463"/>
        <v>0</v>
      </c>
      <c r="AM128" s="67">
        <f t="shared" si="463"/>
        <v>0</v>
      </c>
      <c r="AN128" s="66">
        <f t="shared" ref="AN128:AT128" si="464">SUM(AN129,AN145)</f>
        <v>0</v>
      </c>
      <c r="AO128" s="66">
        <f t="shared" si="464"/>
        <v>0</v>
      </c>
      <c r="AP128" s="66">
        <f t="shared" si="464"/>
        <v>0</v>
      </c>
      <c r="AQ128" s="66">
        <f t="shared" si="464"/>
        <v>0</v>
      </c>
      <c r="AR128" s="66">
        <f t="shared" si="464"/>
        <v>0</v>
      </c>
      <c r="AS128" s="66">
        <f t="shared" si="464"/>
        <v>0</v>
      </c>
      <c r="AT128" s="67">
        <f t="shared" si="464"/>
        <v>0</v>
      </c>
      <c r="AU128" s="66">
        <f t="shared" ref="AU128:BA128" si="465">SUM(AU129,AU145)</f>
        <v>0</v>
      </c>
      <c r="AV128" s="66">
        <f t="shared" si="465"/>
        <v>0</v>
      </c>
      <c r="AW128" s="66">
        <f t="shared" si="465"/>
        <v>0</v>
      </c>
      <c r="AX128" s="66">
        <f t="shared" si="465"/>
        <v>0</v>
      </c>
      <c r="AY128" s="66">
        <f t="shared" si="465"/>
        <v>0</v>
      </c>
      <c r="AZ128" s="66">
        <f t="shared" si="465"/>
        <v>0</v>
      </c>
      <c r="BA128" s="67">
        <f t="shared" si="465"/>
        <v>0</v>
      </c>
      <c r="BB128" s="66">
        <f t="shared" ref="BB128:BH128" si="466">SUM(BB129,BB145)</f>
        <v>0</v>
      </c>
      <c r="BC128" s="66">
        <f t="shared" si="466"/>
        <v>0</v>
      </c>
      <c r="BD128" s="66">
        <f t="shared" si="466"/>
        <v>0</v>
      </c>
      <c r="BE128" s="66">
        <f t="shared" si="466"/>
        <v>0</v>
      </c>
      <c r="BF128" s="66">
        <f t="shared" si="466"/>
        <v>0</v>
      </c>
      <c r="BG128" s="66">
        <f t="shared" si="466"/>
        <v>0</v>
      </c>
      <c r="BH128" s="67">
        <f t="shared" si="466"/>
        <v>0</v>
      </c>
      <c r="BI128" s="66">
        <f t="shared" ref="BI128:BO128" si="467">SUM(BI129,BI145)</f>
        <v>0</v>
      </c>
      <c r="BJ128" s="66">
        <f t="shared" si="467"/>
        <v>0</v>
      </c>
      <c r="BK128" s="66">
        <f t="shared" si="467"/>
        <v>0</v>
      </c>
      <c r="BL128" s="66">
        <f t="shared" si="467"/>
        <v>0</v>
      </c>
      <c r="BM128" s="66">
        <f t="shared" si="467"/>
        <v>0</v>
      </c>
      <c r="BN128" s="66">
        <f t="shared" si="467"/>
        <v>0</v>
      </c>
      <c r="BO128" s="67">
        <f t="shared" si="467"/>
        <v>0</v>
      </c>
      <c r="BP128" s="66">
        <f t="shared" ref="BP128:BW128" si="468">SUM(BP129,BP145)</f>
        <v>0</v>
      </c>
      <c r="BQ128" s="66">
        <f t="shared" si="468"/>
        <v>0</v>
      </c>
      <c r="BR128" s="66">
        <f t="shared" si="468"/>
        <v>0</v>
      </c>
      <c r="BS128" s="66">
        <f t="shared" si="468"/>
        <v>0</v>
      </c>
      <c r="BT128" s="66">
        <f t="shared" si="468"/>
        <v>0</v>
      </c>
      <c r="BU128" s="66">
        <f t="shared" si="468"/>
        <v>0</v>
      </c>
      <c r="BV128" s="67">
        <f t="shared" si="468"/>
        <v>0</v>
      </c>
      <c r="BW128" s="66">
        <f t="shared" si="468"/>
        <v>0</v>
      </c>
      <c r="BX128" s="101">
        <f t="shared" si="433"/>
        <v>0</v>
      </c>
      <c r="BY128" s="66">
        <f t="shared" ref="BY128" si="469">SUM(BY129,BY145)</f>
        <v>0</v>
      </c>
      <c r="BZ128" s="101">
        <f>IF(AO128&gt;0,(IF((SUM(M128,T128)=0), 1,(AO128/SUM(M128,T128)-1))),(IF((SUM(M128,T128)=0), 0,(AO128/SUM(M128,T128)-1))))</f>
        <v>0</v>
      </c>
      <c r="CA128" s="66" t="s">
        <v>513</v>
      </c>
    </row>
    <row r="129" spans="1:79" ht="47.25">
      <c r="A129" s="68" t="s">
        <v>412</v>
      </c>
      <c r="B129" s="69" t="s">
        <v>413</v>
      </c>
      <c r="C129" s="70" t="s">
        <v>100</v>
      </c>
      <c r="D129" s="72">
        <f t="shared" ref="D129:AM129" si="470">SUM(D130)</f>
        <v>28.352</v>
      </c>
      <c r="E129" s="72">
        <f t="shared" si="470"/>
        <v>0</v>
      </c>
      <c r="F129" s="72">
        <f t="shared" si="470"/>
        <v>7.2090000000000014</v>
      </c>
      <c r="G129" s="72">
        <f t="shared" si="470"/>
        <v>0</v>
      </c>
      <c r="H129" s="72">
        <f t="shared" si="470"/>
        <v>0</v>
      </c>
      <c r="I129" s="72">
        <f t="shared" si="470"/>
        <v>3.2</v>
      </c>
      <c r="J129" s="72">
        <f t="shared" si="470"/>
        <v>0</v>
      </c>
      <c r="K129" s="71">
        <f t="shared" si="470"/>
        <v>0</v>
      </c>
      <c r="L129" s="72">
        <f t="shared" si="470"/>
        <v>0</v>
      </c>
      <c r="M129" s="72">
        <f t="shared" si="470"/>
        <v>0</v>
      </c>
      <c r="N129" s="72">
        <f t="shared" si="470"/>
        <v>0</v>
      </c>
      <c r="O129" s="72">
        <f t="shared" si="470"/>
        <v>0</v>
      </c>
      <c r="P129" s="72">
        <f t="shared" si="470"/>
        <v>0</v>
      </c>
      <c r="Q129" s="72">
        <f t="shared" si="470"/>
        <v>0</v>
      </c>
      <c r="R129" s="71">
        <f t="shared" si="470"/>
        <v>0</v>
      </c>
      <c r="S129" s="72">
        <f t="shared" si="470"/>
        <v>0</v>
      </c>
      <c r="T129" s="72">
        <f t="shared" si="470"/>
        <v>0</v>
      </c>
      <c r="U129" s="72">
        <f t="shared" si="470"/>
        <v>0</v>
      </c>
      <c r="V129" s="72">
        <f t="shared" si="470"/>
        <v>0</v>
      </c>
      <c r="W129" s="72">
        <f t="shared" si="470"/>
        <v>0</v>
      </c>
      <c r="X129" s="72">
        <f t="shared" si="470"/>
        <v>0</v>
      </c>
      <c r="Y129" s="71">
        <f t="shared" si="470"/>
        <v>0</v>
      </c>
      <c r="Z129" s="72">
        <f t="shared" si="470"/>
        <v>0</v>
      </c>
      <c r="AA129" s="72">
        <f t="shared" si="470"/>
        <v>7.2090000000000014</v>
      </c>
      <c r="AB129" s="72">
        <f t="shared" si="470"/>
        <v>0</v>
      </c>
      <c r="AC129" s="72">
        <f t="shared" si="470"/>
        <v>0</v>
      </c>
      <c r="AD129" s="72">
        <f t="shared" si="470"/>
        <v>3.2</v>
      </c>
      <c r="AE129" s="72">
        <f t="shared" si="470"/>
        <v>0</v>
      </c>
      <c r="AF129" s="71">
        <f t="shared" si="470"/>
        <v>0</v>
      </c>
      <c r="AG129" s="72">
        <f t="shared" si="470"/>
        <v>0</v>
      </c>
      <c r="AH129" s="72">
        <f t="shared" si="470"/>
        <v>0</v>
      </c>
      <c r="AI129" s="72">
        <f t="shared" si="470"/>
        <v>0</v>
      </c>
      <c r="AJ129" s="72">
        <f t="shared" si="470"/>
        <v>0</v>
      </c>
      <c r="AK129" s="72">
        <f t="shared" si="470"/>
        <v>0</v>
      </c>
      <c r="AL129" s="72">
        <f t="shared" si="470"/>
        <v>0</v>
      </c>
      <c r="AM129" s="71">
        <f t="shared" si="470"/>
        <v>0</v>
      </c>
      <c r="AN129" s="72">
        <f t="shared" ref="AN129:AT129" si="471">SUM(AN130)</f>
        <v>0</v>
      </c>
      <c r="AO129" s="72">
        <f t="shared" si="471"/>
        <v>0</v>
      </c>
      <c r="AP129" s="72">
        <f t="shared" si="471"/>
        <v>0</v>
      </c>
      <c r="AQ129" s="72">
        <f t="shared" si="471"/>
        <v>0</v>
      </c>
      <c r="AR129" s="72">
        <f t="shared" si="471"/>
        <v>0</v>
      </c>
      <c r="AS129" s="72">
        <f t="shared" si="471"/>
        <v>0</v>
      </c>
      <c r="AT129" s="71">
        <f t="shared" si="471"/>
        <v>0</v>
      </c>
      <c r="AU129" s="72">
        <f t="shared" ref="AU129:BA129" si="472">SUM(AU130)</f>
        <v>0</v>
      </c>
      <c r="AV129" s="72">
        <f t="shared" si="472"/>
        <v>0</v>
      </c>
      <c r="AW129" s="72">
        <f t="shared" si="472"/>
        <v>0</v>
      </c>
      <c r="AX129" s="72">
        <f t="shared" si="472"/>
        <v>0</v>
      </c>
      <c r="AY129" s="72">
        <f t="shared" si="472"/>
        <v>0</v>
      </c>
      <c r="AZ129" s="72">
        <f t="shared" si="472"/>
        <v>0</v>
      </c>
      <c r="BA129" s="71">
        <f t="shared" si="472"/>
        <v>0</v>
      </c>
      <c r="BB129" s="72">
        <f t="shared" ref="BB129:BH129" si="473">SUM(BB130)</f>
        <v>0</v>
      </c>
      <c r="BC129" s="72">
        <f t="shared" si="473"/>
        <v>0</v>
      </c>
      <c r="BD129" s="72">
        <f t="shared" si="473"/>
        <v>0</v>
      </c>
      <c r="BE129" s="72">
        <f t="shared" si="473"/>
        <v>0</v>
      </c>
      <c r="BF129" s="72">
        <f t="shared" si="473"/>
        <v>0</v>
      </c>
      <c r="BG129" s="72">
        <f t="shared" si="473"/>
        <v>0</v>
      </c>
      <c r="BH129" s="71">
        <f t="shared" si="473"/>
        <v>0</v>
      </c>
      <c r="BI129" s="72">
        <f t="shared" ref="BI129:BO129" si="474">SUM(BI130)</f>
        <v>0</v>
      </c>
      <c r="BJ129" s="72">
        <f t="shared" si="474"/>
        <v>0</v>
      </c>
      <c r="BK129" s="72">
        <f t="shared" si="474"/>
        <v>0</v>
      </c>
      <c r="BL129" s="72">
        <f t="shared" si="474"/>
        <v>0</v>
      </c>
      <c r="BM129" s="72">
        <f t="shared" si="474"/>
        <v>0</v>
      </c>
      <c r="BN129" s="72">
        <f t="shared" si="474"/>
        <v>0</v>
      </c>
      <c r="BO129" s="71">
        <f t="shared" si="474"/>
        <v>0</v>
      </c>
      <c r="BP129" s="72">
        <f t="shared" ref="BP129:BW129" si="475">SUM(BP130)</f>
        <v>0</v>
      </c>
      <c r="BQ129" s="72">
        <f t="shared" si="475"/>
        <v>0</v>
      </c>
      <c r="BR129" s="72">
        <f t="shared" si="475"/>
        <v>0</v>
      </c>
      <c r="BS129" s="72">
        <f t="shared" si="475"/>
        <v>0</v>
      </c>
      <c r="BT129" s="72">
        <f t="shared" si="475"/>
        <v>0</v>
      </c>
      <c r="BU129" s="72">
        <f t="shared" si="475"/>
        <v>0</v>
      </c>
      <c r="BV129" s="71">
        <f t="shared" si="475"/>
        <v>0</v>
      </c>
      <c r="BW129" s="72">
        <f t="shared" si="475"/>
        <v>0</v>
      </c>
      <c r="BX129" s="98">
        <f t="shared" si="433"/>
        <v>0</v>
      </c>
      <c r="BY129" s="72">
        <f t="shared" ref="BY129" si="476">SUM(BY130)</f>
        <v>0</v>
      </c>
      <c r="BZ129" s="98">
        <f>IF(AO129&gt;0,(IF((SUM(M129,T129)=0), 1,(AO129/SUM(M129,T129)-1))),(IF((SUM(M129,T129)=0), 0,(AO129/SUM(M129,T129)-1))))</f>
        <v>0</v>
      </c>
      <c r="CA129" s="72" t="s">
        <v>513</v>
      </c>
    </row>
    <row r="130" spans="1:79" ht="31.5">
      <c r="A130" s="28" t="s">
        <v>414</v>
      </c>
      <c r="B130" s="29" t="s">
        <v>106</v>
      </c>
      <c r="C130" s="30" t="s">
        <v>100</v>
      </c>
      <c r="D130" s="21">
        <f t="shared" ref="D130" si="477">SUM(D131:D144)</f>
        <v>28.352</v>
      </c>
      <c r="E130" s="21">
        <f t="shared" ref="E130:AM130" si="478">SUM(E131:E144)</f>
        <v>0</v>
      </c>
      <c r="F130" s="21">
        <f t="shared" si="478"/>
        <v>7.2090000000000014</v>
      </c>
      <c r="G130" s="21">
        <f t="shared" si="478"/>
        <v>0</v>
      </c>
      <c r="H130" s="21">
        <f t="shared" si="478"/>
        <v>0</v>
      </c>
      <c r="I130" s="21">
        <f t="shared" si="478"/>
        <v>3.2</v>
      </c>
      <c r="J130" s="21">
        <f t="shared" si="478"/>
        <v>0</v>
      </c>
      <c r="K130" s="22">
        <f t="shared" si="478"/>
        <v>0</v>
      </c>
      <c r="L130" s="21">
        <f t="shared" si="478"/>
        <v>0</v>
      </c>
      <c r="M130" s="21">
        <f t="shared" si="478"/>
        <v>0</v>
      </c>
      <c r="N130" s="21">
        <f t="shared" si="478"/>
        <v>0</v>
      </c>
      <c r="O130" s="21">
        <f t="shared" si="478"/>
        <v>0</v>
      </c>
      <c r="P130" s="21">
        <f t="shared" si="478"/>
        <v>0</v>
      </c>
      <c r="Q130" s="21">
        <f t="shared" si="478"/>
        <v>0</v>
      </c>
      <c r="R130" s="22">
        <f t="shared" si="478"/>
        <v>0</v>
      </c>
      <c r="S130" s="21">
        <f t="shared" si="478"/>
        <v>0</v>
      </c>
      <c r="T130" s="21">
        <f t="shared" si="478"/>
        <v>0</v>
      </c>
      <c r="U130" s="21">
        <f t="shared" si="478"/>
        <v>0</v>
      </c>
      <c r="V130" s="21">
        <f t="shared" si="478"/>
        <v>0</v>
      </c>
      <c r="W130" s="21">
        <f t="shared" si="478"/>
        <v>0</v>
      </c>
      <c r="X130" s="21">
        <f t="shared" si="478"/>
        <v>0</v>
      </c>
      <c r="Y130" s="22">
        <f t="shared" si="478"/>
        <v>0</v>
      </c>
      <c r="Z130" s="21">
        <f t="shared" si="478"/>
        <v>0</v>
      </c>
      <c r="AA130" s="21">
        <f t="shared" si="478"/>
        <v>7.2090000000000014</v>
      </c>
      <c r="AB130" s="21">
        <f t="shared" si="478"/>
        <v>0</v>
      </c>
      <c r="AC130" s="21">
        <f t="shared" si="478"/>
        <v>0</v>
      </c>
      <c r="AD130" s="21">
        <f t="shared" si="478"/>
        <v>3.2</v>
      </c>
      <c r="AE130" s="21">
        <f t="shared" si="478"/>
        <v>0</v>
      </c>
      <c r="AF130" s="22">
        <f t="shared" si="478"/>
        <v>0</v>
      </c>
      <c r="AG130" s="21">
        <f t="shared" si="478"/>
        <v>0</v>
      </c>
      <c r="AH130" s="21">
        <f t="shared" si="478"/>
        <v>0</v>
      </c>
      <c r="AI130" s="21">
        <f t="shared" si="478"/>
        <v>0</v>
      </c>
      <c r="AJ130" s="21">
        <f t="shared" si="478"/>
        <v>0</v>
      </c>
      <c r="AK130" s="21">
        <f t="shared" si="478"/>
        <v>0</v>
      </c>
      <c r="AL130" s="21">
        <f t="shared" si="478"/>
        <v>0</v>
      </c>
      <c r="AM130" s="22">
        <f t="shared" si="478"/>
        <v>0</v>
      </c>
      <c r="AN130" s="21">
        <f t="shared" ref="AN130:AT130" si="479">SUM(AN131:AN144)</f>
        <v>0</v>
      </c>
      <c r="AO130" s="21">
        <f t="shared" si="479"/>
        <v>0</v>
      </c>
      <c r="AP130" s="21">
        <f t="shared" si="479"/>
        <v>0</v>
      </c>
      <c r="AQ130" s="21">
        <f t="shared" si="479"/>
        <v>0</v>
      </c>
      <c r="AR130" s="21">
        <f t="shared" si="479"/>
        <v>0</v>
      </c>
      <c r="AS130" s="21">
        <f t="shared" si="479"/>
        <v>0</v>
      </c>
      <c r="AT130" s="22">
        <f t="shared" si="479"/>
        <v>0</v>
      </c>
      <c r="AU130" s="21">
        <f t="shared" ref="AU130:BA130" si="480">SUM(AU131:AU144)</f>
        <v>0</v>
      </c>
      <c r="AV130" s="21">
        <f t="shared" si="480"/>
        <v>0</v>
      </c>
      <c r="AW130" s="21">
        <f t="shared" si="480"/>
        <v>0</v>
      </c>
      <c r="AX130" s="21">
        <f t="shared" si="480"/>
        <v>0</v>
      </c>
      <c r="AY130" s="21">
        <f t="shared" si="480"/>
        <v>0</v>
      </c>
      <c r="AZ130" s="21">
        <f t="shared" si="480"/>
        <v>0</v>
      </c>
      <c r="BA130" s="22">
        <f t="shared" si="480"/>
        <v>0</v>
      </c>
      <c r="BB130" s="21">
        <f t="shared" ref="BB130:BH130" si="481">SUM(BB131:BB144)</f>
        <v>0</v>
      </c>
      <c r="BC130" s="21">
        <f t="shared" si="481"/>
        <v>0</v>
      </c>
      <c r="BD130" s="21">
        <f t="shared" si="481"/>
        <v>0</v>
      </c>
      <c r="BE130" s="21">
        <f t="shared" si="481"/>
        <v>0</v>
      </c>
      <c r="BF130" s="21">
        <f t="shared" si="481"/>
        <v>0</v>
      </c>
      <c r="BG130" s="21">
        <f t="shared" si="481"/>
        <v>0</v>
      </c>
      <c r="BH130" s="22">
        <f t="shared" si="481"/>
        <v>0</v>
      </c>
      <c r="BI130" s="21">
        <f t="shared" ref="BI130:BO130" si="482">SUM(BI131:BI144)</f>
        <v>0</v>
      </c>
      <c r="BJ130" s="21">
        <f t="shared" si="482"/>
        <v>0</v>
      </c>
      <c r="BK130" s="21">
        <f t="shared" si="482"/>
        <v>0</v>
      </c>
      <c r="BL130" s="21">
        <f t="shared" si="482"/>
        <v>0</v>
      </c>
      <c r="BM130" s="21">
        <f t="shared" si="482"/>
        <v>0</v>
      </c>
      <c r="BN130" s="21">
        <f t="shared" si="482"/>
        <v>0</v>
      </c>
      <c r="BO130" s="22">
        <f t="shared" si="482"/>
        <v>0</v>
      </c>
      <c r="BP130" s="21">
        <f t="shared" ref="BP130:BW130" si="483">SUM(BP131:BP144)</f>
        <v>0</v>
      </c>
      <c r="BQ130" s="21">
        <f t="shared" si="483"/>
        <v>0</v>
      </c>
      <c r="BR130" s="21">
        <f t="shared" si="483"/>
        <v>0</v>
      </c>
      <c r="BS130" s="21">
        <f t="shared" si="483"/>
        <v>0</v>
      </c>
      <c r="BT130" s="21">
        <f t="shared" si="483"/>
        <v>0</v>
      </c>
      <c r="BU130" s="21">
        <f t="shared" si="483"/>
        <v>0</v>
      </c>
      <c r="BV130" s="22">
        <f t="shared" si="483"/>
        <v>0</v>
      </c>
      <c r="BW130" s="21">
        <f t="shared" si="483"/>
        <v>0</v>
      </c>
      <c r="BX130" s="99">
        <f t="shared" si="433"/>
        <v>0</v>
      </c>
      <c r="BY130" s="21">
        <f t="shared" ref="BY130" si="484">SUM(BY131:BY144)</f>
        <v>0</v>
      </c>
      <c r="BZ130" s="99">
        <f>IF(AO130&gt;0,(IF((SUM(M130,T130)=0), 1,(AO130/SUM(M130,T130)-1))),(IF((SUM(M130,T130)=0), 0,(AO130/SUM(M130,T130)-1))))</f>
        <v>0</v>
      </c>
      <c r="CA130" s="21" t="s">
        <v>513</v>
      </c>
    </row>
    <row r="131" spans="1:79" ht="47.25">
      <c r="A131" s="31" t="s">
        <v>415</v>
      </c>
      <c r="B131" s="32" t="s">
        <v>107</v>
      </c>
      <c r="C131" s="33" t="s">
        <v>108</v>
      </c>
      <c r="D131" s="75">
        <v>0</v>
      </c>
      <c r="E131" s="35">
        <f t="shared" ref="E131:E144" si="485">SUM(L131,S131,Z131,AG131)</f>
        <v>0</v>
      </c>
      <c r="F131" s="35">
        <f t="shared" ref="F131:F144" si="486">SUM(M131,T131,AA131,AH131)</f>
        <v>0</v>
      </c>
      <c r="G131" s="35">
        <f t="shared" ref="G131:G144" si="487">SUM(N131,U131,AB131,AI131)</f>
        <v>0</v>
      </c>
      <c r="H131" s="35">
        <f t="shared" ref="H131:H144" si="488">SUM(O131,V131,AC131,AJ131)</f>
        <v>0</v>
      </c>
      <c r="I131" s="35">
        <f t="shared" ref="I131:I144" si="489">SUM(P131,W131,AD131,AK131)</f>
        <v>0</v>
      </c>
      <c r="J131" s="35">
        <f t="shared" ref="J131:J144" si="490">SUM(Q131,X131,AE131,AL131)</f>
        <v>0</v>
      </c>
      <c r="K131" s="36">
        <f t="shared" ref="K131:K144" si="491">SUM(R131,Y131,AF131,AM131)</f>
        <v>0</v>
      </c>
      <c r="L131" s="34">
        <v>0</v>
      </c>
      <c r="M131" s="34">
        <v>0</v>
      </c>
      <c r="N131" s="34">
        <v>0</v>
      </c>
      <c r="O131" s="34">
        <v>0</v>
      </c>
      <c r="P131" s="34">
        <v>0</v>
      </c>
      <c r="Q131" s="34">
        <v>0</v>
      </c>
      <c r="R131" s="77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v>0</v>
      </c>
      <c r="Y131" s="77">
        <v>0</v>
      </c>
      <c r="Z131" s="34">
        <v>0</v>
      </c>
      <c r="AA131" s="34">
        <v>0</v>
      </c>
      <c r="AB131" s="34">
        <v>0</v>
      </c>
      <c r="AC131" s="34">
        <v>0</v>
      </c>
      <c r="AD131" s="34">
        <v>0</v>
      </c>
      <c r="AE131" s="34">
        <v>0</v>
      </c>
      <c r="AF131" s="77">
        <v>0</v>
      </c>
      <c r="AG131" s="34">
        <v>0</v>
      </c>
      <c r="AH131" s="34">
        <v>0</v>
      </c>
      <c r="AI131" s="34">
        <v>0</v>
      </c>
      <c r="AJ131" s="34">
        <v>0</v>
      </c>
      <c r="AK131" s="34">
        <v>0</v>
      </c>
      <c r="AL131" s="34">
        <v>0</v>
      </c>
      <c r="AM131" s="77">
        <v>0</v>
      </c>
      <c r="AN131" s="35">
        <f t="shared" si="425"/>
        <v>0</v>
      </c>
      <c r="AO131" s="35">
        <f t="shared" si="426"/>
        <v>0</v>
      </c>
      <c r="AP131" s="35">
        <f t="shared" si="427"/>
        <v>0</v>
      </c>
      <c r="AQ131" s="35">
        <f t="shared" si="428"/>
        <v>0</v>
      </c>
      <c r="AR131" s="35">
        <f t="shared" si="429"/>
        <v>0</v>
      </c>
      <c r="AS131" s="35">
        <f t="shared" si="430"/>
        <v>0</v>
      </c>
      <c r="AT131" s="36">
        <f t="shared" si="431"/>
        <v>0</v>
      </c>
      <c r="AU131" s="34">
        <v>0</v>
      </c>
      <c r="AV131" s="34">
        <v>0</v>
      </c>
      <c r="AW131" s="34">
        <v>0</v>
      </c>
      <c r="AX131" s="34">
        <v>0</v>
      </c>
      <c r="AY131" s="34">
        <v>0</v>
      </c>
      <c r="AZ131" s="34">
        <v>0</v>
      </c>
      <c r="BA131" s="77">
        <v>0</v>
      </c>
      <c r="BB131" s="34">
        <v>0</v>
      </c>
      <c r="BC131" s="34">
        <v>0</v>
      </c>
      <c r="BD131" s="34">
        <v>0</v>
      </c>
      <c r="BE131" s="34">
        <v>0</v>
      </c>
      <c r="BF131" s="34">
        <v>0</v>
      </c>
      <c r="BG131" s="34">
        <v>0</v>
      </c>
      <c r="BH131" s="77">
        <v>0</v>
      </c>
      <c r="BI131" s="34"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v>0</v>
      </c>
      <c r="BO131" s="77">
        <v>0</v>
      </c>
      <c r="BP131" s="34">
        <v>0</v>
      </c>
      <c r="BQ131" s="34">
        <v>0</v>
      </c>
      <c r="BR131" s="34">
        <v>0</v>
      </c>
      <c r="BS131" s="34">
        <v>0</v>
      </c>
      <c r="BT131" s="34">
        <v>0</v>
      </c>
      <c r="BU131" s="34">
        <v>0</v>
      </c>
      <c r="BV131" s="77">
        <v>0</v>
      </c>
      <c r="BW131" s="107">
        <f t="shared" si="432"/>
        <v>0</v>
      </c>
      <c r="BX131" s="37">
        <f t="shared" si="433"/>
        <v>0</v>
      </c>
      <c r="BY131" s="107">
        <f t="shared" si="434"/>
        <v>0</v>
      </c>
      <c r="BZ131" s="37">
        <f t="shared" si="435"/>
        <v>0</v>
      </c>
      <c r="CA131" s="38" t="s">
        <v>515</v>
      </c>
    </row>
    <row r="132" spans="1:79" ht="47.25">
      <c r="A132" s="31" t="s">
        <v>416</v>
      </c>
      <c r="B132" s="32" t="s">
        <v>109</v>
      </c>
      <c r="C132" s="33" t="s">
        <v>110</v>
      </c>
      <c r="D132" s="75">
        <v>0</v>
      </c>
      <c r="E132" s="35">
        <f t="shared" si="485"/>
        <v>0</v>
      </c>
      <c r="F132" s="35">
        <f t="shared" si="486"/>
        <v>0</v>
      </c>
      <c r="G132" s="35">
        <f t="shared" si="487"/>
        <v>0</v>
      </c>
      <c r="H132" s="35">
        <f t="shared" si="488"/>
        <v>0</v>
      </c>
      <c r="I132" s="35">
        <f t="shared" si="489"/>
        <v>0</v>
      </c>
      <c r="J132" s="35">
        <f t="shared" si="490"/>
        <v>0</v>
      </c>
      <c r="K132" s="36">
        <f t="shared" si="491"/>
        <v>0</v>
      </c>
      <c r="L132" s="34">
        <v>0</v>
      </c>
      <c r="M132" s="34">
        <v>0</v>
      </c>
      <c r="N132" s="34">
        <v>0</v>
      </c>
      <c r="O132" s="34">
        <v>0</v>
      </c>
      <c r="P132" s="34">
        <v>0</v>
      </c>
      <c r="Q132" s="34">
        <v>0</v>
      </c>
      <c r="R132" s="77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77">
        <v>0</v>
      </c>
      <c r="Z132" s="34">
        <v>0</v>
      </c>
      <c r="AA132" s="34">
        <v>0</v>
      </c>
      <c r="AB132" s="34">
        <v>0</v>
      </c>
      <c r="AC132" s="34">
        <v>0</v>
      </c>
      <c r="AD132" s="34">
        <v>0</v>
      </c>
      <c r="AE132" s="34">
        <v>0</v>
      </c>
      <c r="AF132" s="77">
        <v>0</v>
      </c>
      <c r="AG132" s="34"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M132" s="77">
        <v>0</v>
      </c>
      <c r="AN132" s="35">
        <f t="shared" si="425"/>
        <v>0</v>
      </c>
      <c r="AO132" s="35">
        <f t="shared" si="426"/>
        <v>0</v>
      </c>
      <c r="AP132" s="35">
        <f t="shared" si="427"/>
        <v>0</v>
      </c>
      <c r="AQ132" s="35">
        <f t="shared" si="428"/>
        <v>0</v>
      </c>
      <c r="AR132" s="35">
        <f t="shared" si="429"/>
        <v>0</v>
      </c>
      <c r="AS132" s="35">
        <f t="shared" si="430"/>
        <v>0</v>
      </c>
      <c r="AT132" s="36">
        <f t="shared" si="431"/>
        <v>0</v>
      </c>
      <c r="AU132" s="34">
        <v>0</v>
      </c>
      <c r="AV132" s="34">
        <v>0</v>
      </c>
      <c r="AW132" s="34">
        <v>0</v>
      </c>
      <c r="AX132" s="34">
        <v>0</v>
      </c>
      <c r="AY132" s="34">
        <v>0</v>
      </c>
      <c r="AZ132" s="34">
        <v>0</v>
      </c>
      <c r="BA132" s="77">
        <v>0</v>
      </c>
      <c r="BB132" s="34">
        <v>0</v>
      </c>
      <c r="BC132" s="34">
        <v>0</v>
      </c>
      <c r="BD132" s="34">
        <v>0</v>
      </c>
      <c r="BE132" s="34">
        <v>0</v>
      </c>
      <c r="BF132" s="34">
        <v>0</v>
      </c>
      <c r="BG132" s="34">
        <v>0</v>
      </c>
      <c r="BH132" s="77">
        <v>0</v>
      </c>
      <c r="BI132" s="34">
        <v>0</v>
      </c>
      <c r="BJ132" s="34">
        <v>0</v>
      </c>
      <c r="BK132" s="34">
        <v>0</v>
      </c>
      <c r="BL132" s="34">
        <v>0</v>
      </c>
      <c r="BM132" s="34">
        <v>0</v>
      </c>
      <c r="BN132" s="34">
        <v>0</v>
      </c>
      <c r="BO132" s="77">
        <v>0</v>
      </c>
      <c r="BP132" s="34">
        <v>0</v>
      </c>
      <c r="BQ132" s="34">
        <v>0</v>
      </c>
      <c r="BR132" s="34">
        <v>0</v>
      </c>
      <c r="BS132" s="34">
        <v>0</v>
      </c>
      <c r="BT132" s="34">
        <v>0</v>
      </c>
      <c r="BU132" s="34">
        <v>0</v>
      </c>
      <c r="BV132" s="77">
        <v>0</v>
      </c>
      <c r="BW132" s="107">
        <f t="shared" si="432"/>
        <v>0</v>
      </c>
      <c r="BX132" s="37">
        <f t="shared" si="433"/>
        <v>0</v>
      </c>
      <c r="BY132" s="107">
        <f t="shared" si="434"/>
        <v>0</v>
      </c>
      <c r="BZ132" s="37">
        <f t="shared" si="435"/>
        <v>0</v>
      </c>
      <c r="CA132" s="38" t="s">
        <v>515</v>
      </c>
    </row>
    <row r="133" spans="1:79" ht="47.25">
      <c r="A133" s="31" t="s">
        <v>417</v>
      </c>
      <c r="B133" s="32" t="s">
        <v>111</v>
      </c>
      <c r="C133" s="33" t="s">
        <v>112</v>
      </c>
      <c r="D133" s="82">
        <v>0</v>
      </c>
      <c r="E133" s="35">
        <f t="shared" si="485"/>
        <v>0</v>
      </c>
      <c r="F133" s="35">
        <f t="shared" si="486"/>
        <v>0</v>
      </c>
      <c r="G133" s="35">
        <f t="shared" si="487"/>
        <v>0</v>
      </c>
      <c r="H133" s="35">
        <f t="shared" si="488"/>
        <v>0</v>
      </c>
      <c r="I133" s="35">
        <f t="shared" si="489"/>
        <v>0</v>
      </c>
      <c r="J133" s="35">
        <f t="shared" si="490"/>
        <v>0</v>
      </c>
      <c r="K133" s="36">
        <f t="shared" si="491"/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77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77">
        <v>0</v>
      </c>
      <c r="Z133" s="34">
        <v>0</v>
      </c>
      <c r="AA133" s="34">
        <v>0</v>
      </c>
      <c r="AB133" s="34">
        <v>0</v>
      </c>
      <c r="AC133" s="34">
        <v>0</v>
      </c>
      <c r="AD133" s="34">
        <v>0</v>
      </c>
      <c r="AE133" s="34">
        <v>0</v>
      </c>
      <c r="AF133" s="77">
        <v>0</v>
      </c>
      <c r="AG133" s="34"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M133" s="77">
        <v>0</v>
      </c>
      <c r="AN133" s="35">
        <f t="shared" si="425"/>
        <v>0</v>
      </c>
      <c r="AO133" s="35">
        <f t="shared" si="426"/>
        <v>0</v>
      </c>
      <c r="AP133" s="35">
        <f t="shared" si="427"/>
        <v>0</v>
      </c>
      <c r="AQ133" s="35">
        <f t="shared" si="428"/>
        <v>0</v>
      </c>
      <c r="AR133" s="35">
        <f t="shared" si="429"/>
        <v>0</v>
      </c>
      <c r="AS133" s="35">
        <f t="shared" si="430"/>
        <v>0</v>
      </c>
      <c r="AT133" s="36">
        <f t="shared" si="431"/>
        <v>0</v>
      </c>
      <c r="AU133" s="34">
        <v>0</v>
      </c>
      <c r="AV133" s="34">
        <v>0</v>
      </c>
      <c r="AW133" s="34">
        <v>0</v>
      </c>
      <c r="AX133" s="34">
        <v>0</v>
      </c>
      <c r="AY133" s="34">
        <v>0</v>
      </c>
      <c r="AZ133" s="34">
        <v>0</v>
      </c>
      <c r="BA133" s="77">
        <v>0</v>
      </c>
      <c r="BB133" s="34">
        <v>0</v>
      </c>
      <c r="BC133" s="34">
        <v>0</v>
      </c>
      <c r="BD133" s="34">
        <v>0</v>
      </c>
      <c r="BE133" s="34">
        <v>0</v>
      </c>
      <c r="BF133" s="34">
        <v>0</v>
      </c>
      <c r="BG133" s="34">
        <v>0</v>
      </c>
      <c r="BH133" s="77">
        <v>0</v>
      </c>
      <c r="BI133" s="34">
        <v>0</v>
      </c>
      <c r="BJ133" s="34">
        <v>0</v>
      </c>
      <c r="BK133" s="34">
        <v>0</v>
      </c>
      <c r="BL133" s="34">
        <v>0</v>
      </c>
      <c r="BM133" s="34">
        <v>0</v>
      </c>
      <c r="BN133" s="34">
        <v>0</v>
      </c>
      <c r="BO133" s="77">
        <v>0</v>
      </c>
      <c r="BP133" s="34">
        <v>0</v>
      </c>
      <c r="BQ133" s="34">
        <v>0</v>
      </c>
      <c r="BR133" s="34">
        <v>0</v>
      </c>
      <c r="BS133" s="34">
        <v>0</v>
      </c>
      <c r="BT133" s="34">
        <v>0</v>
      </c>
      <c r="BU133" s="34">
        <v>0</v>
      </c>
      <c r="BV133" s="77">
        <v>0</v>
      </c>
      <c r="BW133" s="107">
        <f t="shared" si="432"/>
        <v>0</v>
      </c>
      <c r="BX133" s="37">
        <f t="shared" si="433"/>
        <v>0</v>
      </c>
      <c r="BY133" s="107">
        <f t="shared" si="434"/>
        <v>0</v>
      </c>
      <c r="BZ133" s="37">
        <f t="shared" si="435"/>
        <v>0</v>
      </c>
      <c r="CA133" s="38" t="s">
        <v>515</v>
      </c>
    </row>
    <row r="134" spans="1:79">
      <c r="A134" s="31" t="s">
        <v>418</v>
      </c>
      <c r="B134" s="32" t="s">
        <v>113</v>
      </c>
      <c r="C134" s="75" t="s">
        <v>114</v>
      </c>
      <c r="D134" s="75">
        <v>0.94000000000000006</v>
      </c>
      <c r="E134" s="35">
        <f t="shared" si="485"/>
        <v>0</v>
      </c>
      <c r="F134" s="35">
        <f t="shared" si="486"/>
        <v>0</v>
      </c>
      <c r="G134" s="35">
        <f t="shared" si="487"/>
        <v>0</v>
      </c>
      <c r="H134" s="35">
        <f t="shared" si="488"/>
        <v>0</v>
      </c>
      <c r="I134" s="35">
        <f t="shared" si="489"/>
        <v>0</v>
      </c>
      <c r="J134" s="35">
        <f t="shared" si="490"/>
        <v>0</v>
      </c>
      <c r="K134" s="36">
        <f t="shared" si="491"/>
        <v>0</v>
      </c>
      <c r="L134" s="34">
        <v>0</v>
      </c>
      <c r="M134" s="34">
        <v>0</v>
      </c>
      <c r="N134" s="34">
        <v>0</v>
      </c>
      <c r="O134" s="34">
        <v>0</v>
      </c>
      <c r="P134" s="34">
        <v>0</v>
      </c>
      <c r="Q134" s="34">
        <v>0</v>
      </c>
      <c r="R134" s="77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v>0</v>
      </c>
      <c r="Y134" s="77">
        <v>0</v>
      </c>
      <c r="Z134" s="34">
        <v>0</v>
      </c>
      <c r="AA134" s="34">
        <v>0</v>
      </c>
      <c r="AB134" s="34">
        <v>0</v>
      </c>
      <c r="AC134" s="34">
        <v>0</v>
      </c>
      <c r="AD134" s="34">
        <v>0</v>
      </c>
      <c r="AE134" s="34">
        <v>0</v>
      </c>
      <c r="AF134" s="77">
        <v>0</v>
      </c>
      <c r="AG134" s="34">
        <v>0</v>
      </c>
      <c r="AH134" s="34">
        <v>0</v>
      </c>
      <c r="AI134" s="34">
        <v>0</v>
      </c>
      <c r="AJ134" s="34">
        <v>0</v>
      </c>
      <c r="AK134" s="34">
        <v>0</v>
      </c>
      <c r="AL134" s="34">
        <v>0</v>
      </c>
      <c r="AM134" s="77">
        <v>0</v>
      </c>
      <c r="AN134" s="35">
        <f t="shared" si="425"/>
        <v>0</v>
      </c>
      <c r="AO134" s="35">
        <f t="shared" si="426"/>
        <v>0</v>
      </c>
      <c r="AP134" s="35">
        <f t="shared" si="427"/>
        <v>0</v>
      </c>
      <c r="AQ134" s="35">
        <f t="shared" si="428"/>
        <v>0</v>
      </c>
      <c r="AR134" s="35">
        <f t="shared" si="429"/>
        <v>0</v>
      </c>
      <c r="AS134" s="35">
        <f t="shared" si="430"/>
        <v>0</v>
      </c>
      <c r="AT134" s="36">
        <f t="shared" si="431"/>
        <v>0</v>
      </c>
      <c r="AU134" s="34">
        <v>0</v>
      </c>
      <c r="AV134" s="34">
        <v>0</v>
      </c>
      <c r="AW134" s="34">
        <v>0</v>
      </c>
      <c r="AX134" s="34">
        <v>0</v>
      </c>
      <c r="AY134" s="34">
        <v>0</v>
      </c>
      <c r="AZ134" s="34">
        <v>0</v>
      </c>
      <c r="BA134" s="77">
        <v>0</v>
      </c>
      <c r="BB134" s="34">
        <v>0</v>
      </c>
      <c r="BC134" s="34">
        <v>0</v>
      </c>
      <c r="BD134" s="34">
        <v>0</v>
      </c>
      <c r="BE134" s="34">
        <v>0</v>
      </c>
      <c r="BF134" s="34">
        <v>0</v>
      </c>
      <c r="BG134" s="34">
        <v>0</v>
      </c>
      <c r="BH134" s="77">
        <v>0</v>
      </c>
      <c r="BI134" s="34">
        <v>0</v>
      </c>
      <c r="BJ134" s="34">
        <v>0</v>
      </c>
      <c r="BK134" s="34">
        <v>0</v>
      </c>
      <c r="BL134" s="34">
        <v>0</v>
      </c>
      <c r="BM134" s="34">
        <v>0</v>
      </c>
      <c r="BN134" s="34">
        <v>0</v>
      </c>
      <c r="BO134" s="77">
        <v>0</v>
      </c>
      <c r="BP134" s="34">
        <v>0</v>
      </c>
      <c r="BQ134" s="34">
        <v>0</v>
      </c>
      <c r="BR134" s="34">
        <v>0</v>
      </c>
      <c r="BS134" s="34">
        <v>0</v>
      </c>
      <c r="BT134" s="34">
        <v>0</v>
      </c>
      <c r="BU134" s="34">
        <v>0</v>
      </c>
      <c r="BV134" s="77">
        <v>0</v>
      </c>
      <c r="BW134" s="107">
        <f t="shared" si="432"/>
        <v>0</v>
      </c>
      <c r="BX134" s="37">
        <f t="shared" si="433"/>
        <v>0</v>
      </c>
      <c r="BY134" s="107">
        <f t="shared" si="434"/>
        <v>0</v>
      </c>
      <c r="BZ134" s="37">
        <f t="shared" si="435"/>
        <v>0</v>
      </c>
      <c r="CA134" s="38" t="s">
        <v>515</v>
      </c>
    </row>
    <row r="135" spans="1:79">
      <c r="A135" s="31" t="s">
        <v>419</v>
      </c>
      <c r="B135" s="32" t="s">
        <v>115</v>
      </c>
      <c r="C135" s="75" t="s">
        <v>116</v>
      </c>
      <c r="D135" s="75">
        <v>0.94000000000000006</v>
      </c>
      <c r="E135" s="35">
        <f t="shared" si="485"/>
        <v>0</v>
      </c>
      <c r="F135" s="35">
        <f t="shared" si="486"/>
        <v>0</v>
      </c>
      <c r="G135" s="35">
        <f t="shared" si="487"/>
        <v>0</v>
      </c>
      <c r="H135" s="35">
        <f t="shared" si="488"/>
        <v>0</v>
      </c>
      <c r="I135" s="35">
        <f t="shared" si="489"/>
        <v>0</v>
      </c>
      <c r="J135" s="35">
        <f t="shared" si="490"/>
        <v>0</v>
      </c>
      <c r="K135" s="36">
        <f t="shared" si="491"/>
        <v>0</v>
      </c>
      <c r="L135" s="34">
        <v>0</v>
      </c>
      <c r="M135" s="34">
        <v>0</v>
      </c>
      <c r="N135" s="34">
        <v>0</v>
      </c>
      <c r="O135" s="34">
        <v>0</v>
      </c>
      <c r="P135" s="34">
        <v>0</v>
      </c>
      <c r="Q135" s="34">
        <v>0</v>
      </c>
      <c r="R135" s="77">
        <v>0</v>
      </c>
      <c r="S135" s="34">
        <v>0</v>
      </c>
      <c r="T135" s="34">
        <v>0</v>
      </c>
      <c r="U135" s="34">
        <v>0</v>
      </c>
      <c r="V135" s="34">
        <v>0</v>
      </c>
      <c r="W135" s="34">
        <v>0</v>
      </c>
      <c r="X135" s="34">
        <v>0</v>
      </c>
      <c r="Y135" s="77">
        <v>0</v>
      </c>
      <c r="Z135" s="34">
        <v>0</v>
      </c>
      <c r="AA135" s="34">
        <v>0</v>
      </c>
      <c r="AB135" s="34">
        <v>0</v>
      </c>
      <c r="AC135" s="34">
        <v>0</v>
      </c>
      <c r="AD135" s="34">
        <v>0</v>
      </c>
      <c r="AE135" s="34">
        <v>0</v>
      </c>
      <c r="AF135" s="77">
        <v>0</v>
      </c>
      <c r="AG135" s="34"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M135" s="77">
        <v>0</v>
      </c>
      <c r="AN135" s="35">
        <f t="shared" si="425"/>
        <v>0</v>
      </c>
      <c r="AO135" s="35">
        <f t="shared" si="426"/>
        <v>0</v>
      </c>
      <c r="AP135" s="35">
        <f t="shared" si="427"/>
        <v>0</v>
      </c>
      <c r="AQ135" s="35">
        <f t="shared" si="428"/>
        <v>0</v>
      </c>
      <c r="AR135" s="35">
        <f t="shared" si="429"/>
        <v>0</v>
      </c>
      <c r="AS135" s="35">
        <f t="shared" si="430"/>
        <v>0</v>
      </c>
      <c r="AT135" s="36">
        <f t="shared" si="431"/>
        <v>0</v>
      </c>
      <c r="AU135" s="34">
        <v>0</v>
      </c>
      <c r="AV135" s="34">
        <v>0</v>
      </c>
      <c r="AW135" s="34">
        <v>0</v>
      </c>
      <c r="AX135" s="34">
        <v>0</v>
      </c>
      <c r="AY135" s="34">
        <v>0</v>
      </c>
      <c r="AZ135" s="34">
        <v>0</v>
      </c>
      <c r="BA135" s="77">
        <v>0</v>
      </c>
      <c r="BB135" s="34">
        <v>0</v>
      </c>
      <c r="BC135" s="34">
        <v>0</v>
      </c>
      <c r="BD135" s="34">
        <v>0</v>
      </c>
      <c r="BE135" s="34">
        <v>0</v>
      </c>
      <c r="BF135" s="34">
        <v>0</v>
      </c>
      <c r="BG135" s="34">
        <v>0</v>
      </c>
      <c r="BH135" s="77">
        <v>0</v>
      </c>
      <c r="BI135" s="34">
        <v>0</v>
      </c>
      <c r="BJ135" s="34">
        <v>0</v>
      </c>
      <c r="BK135" s="34">
        <v>0</v>
      </c>
      <c r="BL135" s="34">
        <v>0</v>
      </c>
      <c r="BM135" s="34">
        <v>0</v>
      </c>
      <c r="BN135" s="34">
        <v>0</v>
      </c>
      <c r="BO135" s="77">
        <v>0</v>
      </c>
      <c r="BP135" s="34">
        <v>0</v>
      </c>
      <c r="BQ135" s="34">
        <v>0</v>
      </c>
      <c r="BR135" s="34">
        <v>0</v>
      </c>
      <c r="BS135" s="34">
        <v>0</v>
      </c>
      <c r="BT135" s="34">
        <v>0</v>
      </c>
      <c r="BU135" s="34">
        <v>0</v>
      </c>
      <c r="BV135" s="77">
        <v>0</v>
      </c>
      <c r="BW135" s="107">
        <f t="shared" si="432"/>
        <v>0</v>
      </c>
      <c r="BX135" s="37">
        <f t="shared" si="433"/>
        <v>0</v>
      </c>
      <c r="BY135" s="107">
        <f t="shared" si="434"/>
        <v>0</v>
      </c>
      <c r="BZ135" s="37">
        <f t="shared" si="435"/>
        <v>0</v>
      </c>
      <c r="CA135" s="38" t="s">
        <v>515</v>
      </c>
    </row>
    <row r="136" spans="1:79">
      <c r="A136" s="31" t="s">
        <v>420</v>
      </c>
      <c r="B136" s="32" t="s">
        <v>117</v>
      </c>
      <c r="C136" s="75" t="s">
        <v>118</v>
      </c>
      <c r="D136" s="75">
        <v>0.94000000000000006</v>
      </c>
      <c r="E136" s="35">
        <f t="shared" si="485"/>
        <v>0</v>
      </c>
      <c r="F136" s="35">
        <f t="shared" si="486"/>
        <v>0</v>
      </c>
      <c r="G136" s="35">
        <f t="shared" si="487"/>
        <v>0</v>
      </c>
      <c r="H136" s="35">
        <f t="shared" si="488"/>
        <v>0</v>
      </c>
      <c r="I136" s="35">
        <f t="shared" si="489"/>
        <v>0</v>
      </c>
      <c r="J136" s="35">
        <f t="shared" si="490"/>
        <v>0</v>
      </c>
      <c r="K136" s="36">
        <f t="shared" si="491"/>
        <v>0</v>
      </c>
      <c r="L136" s="34">
        <v>0</v>
      </c>
      <c r="M136" s="34">
        <v>0</v>
      </c>
      <c r="N136" s="34">
        <v>0</v>
      </c>
      <c r="O136" s="34">
        <v>0</v>
      </c>
      <c r="P136" s="34">
        <v>0</v>
      </c>
      <c r="Q136" s="34">
        <v>0</v>
      </c>
      <c r="R136" s="77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v>0</v>
      </c>
      <c r="Y136" s="77">
        <v>0</v>
      </c>
      <c r="Z136" s="34">
        <v>0</v>
      </c>
      <c r="AA136" s="34">
        <v>0</v>
      </c>
      <c r="AB136" s="34">
        <v>0</v>
      </c>
      <c r="AC136" s="34">
        <v>0</v>
      </c>
      <c r="AD136" s="34">
        <v>0</v>
      </c>
      <c r="AE136" s="34">
        <v>0</v>
      </c>
      <c r="AF136" s="77">
        <v>0</v>
      </c>
      <c r="AG136" s="34"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M136" s="77">
        <v>0</v>
      </c>
      <c r="AN136" s="35">
        <f t="shared" si="425"/>
        <v>0</v>
      </c>
      <c r="AO136" s="35">
        <f t="shared" si="426"/>
        <v>0</v>
      </c>
      <c r="AP136" s="35">
        <f t="shared" si="427"/>
        <v>0</v>
      </c>
      <c r="AQ136" s="35">
        <f t="shared" si="428"/>
        <v>0</v>
      </c>
      <c r="AR136" s="35">
        <f t="shared" si="429"/>
        <v>0</v>
      </c>
      <c r="AS136" s="35">
        <f t="shared" si="430"/>
        <v>0</v>
      </c>
      <c r="AT136" s="36">
        <f t="shared" si="431"/>
        <v>0</v>
      </c>
      <c r="AU136" s="34">
        <v>0</v>
      </c>
      <c r="AV136" s="34">
        <v>0</v>
      </c>
      <c r="AW136" s="34">
        <v>0</v>
      </c>
      <c r="AX136" s="34">
        <v>0</v>
      </c>
      <c r="AY136" s="34">
        <v>0</v>
      </c>
      <c r="AZ136" s="34">
        <v>0</v>
      </c>
      <c r="BA136" s="77">
        <v>0</v>
      </c>
      <c r="BB136" s="34">
        <v>0</v>
      </c>
      <c r="BC136" s="34">
        <v>0</v>
      </c>
      <c r="BD136" s="34">
        <v>0</v>
      </c>
      <c r="BE136" s="34">
        <v>0</v>
      </c>
      <c r="BF136" s="34">
        <v>0</v>
      </c>
      <c r="BG136" s="34">
        <v>0</v>
      </c>
      <c r="BH136" s="77">
        <v>0</v>
      </c>
      <c r="BI136" s="34">
        <v>0</v>
      </c>
      <c r="BJ136" s="34">
        <v>0</v>
      </c>
      <c r="BK136" s="34">
        <v>0</v>
      </c>
      <c r="BL136" s="34">
        <v>0</v>
      </c>
      <c r="BM136" s="34">
        <v>0</v>
      </c>
      <c r="BN136" s="34">
        <v>0</v>
      </c>
      <c r="BO136" s="77">
        <v>0</v>
      </c>
      <c r="BP136" s="34">
        <v>0</v>
      </c>
      <c r="BQ136" s="34">
        <v>0</v>
      </c>
      <c r="BR136" s="34">
        <v>0</v>
      </c>
      <c r="BS136" s="34">
        <v>0</v>
      </c>
      <c r="BT136" s="34">
        <v>0</v>
      </c>
      <c r="BU136" s="34">
        <v>0</v>
      </c>
      <c r="BV136" s="77">
        <v>0</v>
      </c>
      <c r="BW136" s="107">
        <f t="shared" si="432"/>
        <v>0</v>
      </c>
      <c r="BX136" s="37">
        <f t="shared" si="433"/>
        <v>0</v>
      </c>
      <c r="BY136" s="107">
        <f t="shared" si="434"/>
        <v>0</v>
      </c>
      <c r="BZ136" s="37">
        <f t="shared" si="435"/>
        <v>0</v>
      </c>
      <c r="CA136" s="38" t="s">
        <v>515</v>
      </c>
    </row>
    <row r="137" spans="1:79" ht="47.25">
      <c r="A137" s="31" t="s">
        <v>421</v>
      </c>
      <c r="B137" s="32" t="s">
        <v>119</v>
      </c>
      <c r="C137" s="33" t="s">
        <v>120</v>
      </c>
      <c r="D137" s="75">
        <v>0</v>
      </c>
      <c r="E137" s="35">
        <f t="shared" si="485"/>
        <v>0</v>
      </c>
      <c r="F137" s="35">
        <f t="shared" si="486"/>
        <v>0</v>
      </c>
      <c r="G137" s="35">
        <f t="shared" si="487"/>
        <v>0</v>
      </c>
      <c r="H137" s="35">
        <f t="shared" si="488"/>
        <v>0</v>
      </c>
      <c r="I137" s="35">
        <f t="shared" si="489"/>
        <v>0</v>
      </c>
      <c r="J137" s="35">
        <f t="shared" si="490"/>
        <v>0</v>
      </c>
      <c r="K137" s="36">
        <f t="shared" si="491"/>
        <v>0</v>
      </c>
      <c r="L137" s="34">
        <v>0</v>
      </c>
      <c r="M137" s="34">
        <v>0</v>
      </c>
      <c r="N137" s="34">
        <v>0</v>
      </c>
      <c r="O137" s="34">
        <v>0</v>
      </c>
      <c r="P137" s="34">
        <v>0</v>
      </c>
      <c r="Q137" s="34">
        <v>0</v>
      </c>
      <c r="R137" s="77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</v>
      </c>
      <c r="X137" s="34">
        <v>0</v>
      </c>
      <c r="Y137" s="77">
        <v>0</v>
      </c>
      <c r="Z137" s="34">
        <v>0</v>
      </c>
      <c r="AA137" s="34">
        <v>0</v>
      </c>
      <c r="AB137" s="34">
        <v>0</v>
      </c>
      <c r="AC137" s="34">
        <v>0</v>
      </c>
      <c r="AD137" s="34">
        <v>0</v>
      </c>
      <c r="AE137" s="34">
        <v>0</v>
      </c>
      <c r="AF137" s="77">
        <v>0</v>
      </c>
      <c r="AG137" s="34"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  <c r="AM137" s="77">
        <v>0</v>
      </c>
      <c r="AN137" s="35">
        <f t="shared" si="425"/>
        <v>0</v>
      </c>
      <c r="AO137" s="35">
        <f t="shared" si="426"/>
        <v>0</v>
      </c>
      <c r="AP137" s="35">
        <f t="shared" si="427"/>
        <v>0</v>
      </c>
      <c r="AQ137" s="35">
        <f t="shared" si="428"/>
        <v>0</v>
      </c>
      <c r="AR137" s="35">
        <f t="shared" si="429"/>
        <v>0</v>
      </c>
      <c r="AS137" s="35">
        <f t="shared" si="430"/>
        <v>0</v>
      </c>
      <c r="AT137" s="36">
        <f t="shared" si="431"/>
        <v>0</v>
      </c>
      <c r="AU137" s="34">
        <v>0</v>
      </c>
      <c r="AV137" s="34">
        <v>0</v>
      </c>
      <c r="AW137" s="34">
        <v>0</v>
      </c>
      <c r="AX137" s="34">
        <v>0</v>
      </c>
      <c r="AY137" s="34">
        <v>0</v>
      </c>
      <c r="AZ137" s="34">
        <v>0</v>
      </c>
      <c r="BA137" s="77">
        <v>0</v>
      </c>
      <c r="BB137" s="34">
        <v>0</v>
      </c>
      <c r="BC137" s="34">
        <v>0</v>
      </c>
      <c r="BD137" s="34">
        <v>0</v>
      </c>
      <c r="BE137" s="34">
        <v>0</v>
      </c>
      <c r="BF137" s="34">
        <v>0</v>
      </c>
      <c r="BG137" s="34">
        <v>0</v>
      </c>
      <c r="BH137" s="77">
        <v>0</v>
      </c>
      <c r="BI137" s="34">
        <v>0</v>
      </c>
      <c r="BJ137" s="34">
        <v>0</v>
      </c>
      <c r="BK137" s="34">
        <v>0</v>
      </c>
      <c r="BL137" s="34">
        <v>0</v>
      </c>
      <c r="BM137" s="34">
        <v>0</v>
      </c>
      <c r="BN137" s="34">
        <v>0</v>
      </c>
      <c r="BO137" s="77">
        <v>0</v>
      </c>
      <c r="BP137" s="34">
        <v>0</v>
      </c>
      <c r="BQ137" s="34">
        <v>0</v>
      </c>
      <c r="BR137" s="34">
        <v>0</v>
      </c>
      <c r="BS137" s="34">
        <v>0</v>
      </c>
      <c r="BT137" s="34">
        <v>0</v>
      </c>
      <c r="BU137" s="34">
        <v>0</v>
      </c>
      <c r="BV137" s="77">
        <v>0</v>
      </c>
      <c r="BW137" s="107">
        <f t="shared" si="432"/>
        <v>0</v>
      </c>
      <c r="BX137" s="37">
        <f t="shared" si="433"/>
        <v>0</v>
      </c>
      <c r="BY137" s="107">
        <f t="shared" si="434"/>
        <v>0</v>
      </c>
      <c r="BZ137" s="37">
        <f t="shared" si="435"/>
        <v>0</v>
      </c>
      <c r="CA137" s="38" t="s">
        <v>515</v>
      </c>
    </row>
    <row r="138" spans="1:79" ht="78.75">
      <c r="A138" s="31" t="s">
        <v>422</v>
      </c>
      <c r="B138" s="32" t="s">
        <v>121</v>
      </c>
      <c r="C138" s="75" t="s">
        <v>122</v>
      </c>
      <c r="D138" s="75">
        <v>1.238</v>
      </c>
      <c r="E138" s="35">
        <f t="shared" si="485"/>
        <v>0</v>
      </c>
      <c r="F138" s="35">
        <f t="shared" si="486"/>
        <v>0</v>
      </c>
      <c r="G138" s="35">
        <f t="shared" si="487"/>
        <v>0</v>
      </c>
      <c r="H138" s="35">
        <f t="shared" si="488"/>
        <v>0</v>
      </c>
      <c r="I138" s="35">
        <f t="shared" si="489"/>
        <v>0</v>
      </c>
      <c r="J138" s="35">
        <f t="shared" si="490"/>
        <v>0</v>
      </c>
      <c r="K138" s="36">
        <f t="shared" si="491"/>
        <v>0</v>
      </c>
      <c r="L138" s="34">
        <v>0</v>
      </c>
      <c r="M138" s="34">
        <v>0</v>
      </c>
      <c r="N138" s="34">
        <v>0</v>
      </c>
      <c r="O138" s="34">
        <v>0</v>
      </c>
      <c r="P138" s="34">
        <v>0</v>
      </c>
      <c r="Q138" s="34">
        <v>0</v>
      </c>
      <c r="R138" s="77">
        <v>0</v>
      </c>
      <c r="S138" s="34">
        <v>0</v>
      </c>
      <c r="T138" s="34">
        <v>0</v>
      </c>
      <c r="U138" s="34">
        <v>0</v>
      </c>
      <c r="V138" s="34">
        <v>0</v>
      </c>
      <c r="W138" s="34">
        <v>0</v>
      </c>
      <c r="X138" s="34">
        <v>0</v>
      </c>
      <c r="Y138" s="77">
        <v>0</v>
      </c>
      <c r="Z138" s="34">
        <v>0</v>
      </c>
      <c r="AA138" s="34">
        <v>0</v>
      </c>
      <c r="AB138" s="34">
        <v>0</v>
      </c>
      <c r="AC138" s="34">
        <v>0</v>
      </c>
      <c r="AD138" s="34">
        <v>0</v>
      </c>
      <c r="AE138" s="34">
        <v>0</v>
      </c>
      <c r="AF138" s="77">
        <v>0</v>
      </c>
      <c r="AG138" s="34">
        <v>0</v>
      </c>
      <c r="AH138" s="34">
        <v>0</v>
      </c>
      <c r="AI138" s="34">
        <v>0</v>
      </c>
      <c r="AJ138" s="34">
        <v>0</v>
      </c>
      <c r="AK138" s="34">
        <v>0</v>
      </c>
      <c r="AL138" s="34">
        <v>0</v>
      </c>
      <c r="AM138" s="77">
        <v>0</v>
      </c>
      <c r="AN138" s="35">
        <f t="shared" si="425"/>
        <v>0</v>
      </c>
      <c r="AO138" s="35">
        <f t="shared" si="426"/>
        <v>0</v>
      </c>
      <c r="AP138" s="35">
        <f t="shared" si="427"/>
        <v>0</v>
      </c>
      <c r="AQ138" s="35">
        <f t="shared" si="428"/>
        <v>0</v>
      </c>
      <c r="AR138" s="35">
        <f t="shared" si="429"/>
        <v>0</v>
      </c>
      <c r="AS138" s="35">
        <f t="shared" si="430"/>
        <v>0</v>
      </c>
      <c r="AT138" s="36">
        <f t="shared" si="431"/>
        <v>0</v>
      </c>
      <c r="AU138" s="34">
        <v>0</v>
      </c>
      <c r="AV138" s="34">
        <v>0</v>
      </c>
      <c r="AW138" s="34">
        <v>0</v>
      </c>
      <c r="AX138" s="34">
        <v>0</v>
      </c>
      <c r="AY138" s="34">
        <v>0</v>
      </c>
      <c r="AZ138" s="34">
        <v>0</v>
      </c>
      <c r="BA138" s="77">
        <v>0</v>
      </c>
      <c r="BB138" s="34">
        <v>0</v>
      </c>
      <c r="BC138" s="34">
        <v>0</v>
      </c>
      <c r="BD138" s="34">
        <v>0</v>
      </c>
      <c r="BE138" s="34">
        <v>0</v>
      </c>
      <c r="BF138" s="34">
        <v>0</v>
      </c>
      <c r="BG138" s="34">
        <v>0</v>
      </c>
      <c r="BH138" s="77">
        <v>0</v>
      </c>
      <c r="BI138" s="34">
        <v>0</v>
      </c>
      <c r="BJ138" s="34">
        <v>0</v>
      </c>
      <c r="BK138" s="34">
        <v>0</v>
      </c>
      <c r="BL138" s="34">
        <v>0</v>
      </c>
      <c r="BM138" s="34">
        <v>0</v>
      </c>
      <c r="BN138" s="34">
        <v>0</v>
      </c>
      <c r="BO138" s="77">
        <v>0</v>
      </c>
      <c r="BP138" s="34">
        <v>0</v>
      </c>
      <c r="BQ138" s="34">
        <v>0</v>
      </c>
      <c r="BR138" s="34">
        <v>0</v>
      </c>
      <c r="BS138" s="34">
        <v>0</v>
      </c>
      <c r="BT138" s="34">
        <v>0</v>
      </c>
      <c r="BU138" s="34">
        <v>0</v>
      </c>
      <c r="BV138" s="77">
        <v>0</v>
      </c>
      <c r="BW138" s="107">
        <f t="shared" si="432"/>
        <v>0</v>
      </c>
      <c r="BX138" s="37">
        <f t="shared" si="433"/>
        <v>0</v>
      </c>
      <c r="BY138" s="107">
        <f t="shared" si="434"/>
        <v>0</v>
      </c>
      <c r="BZ138" s="37">
        <f t="shared" si="435"/>
        <v>0</v>
      </c>
      <c r="CA138" s="38" t="s">
        <v>515</v>
      </c>
    </row>
    <row r="139" spans="1:79" ht="78.75">
      <c r="A139" s="31" t="s">
        <v>423</v>
      </c>
      <c r="B139" s="32" t="s">
        <v>123</v>
      </c>
      <c r="C139" s="33" t="s">
        <v>124</v>
      </c>
      <c r="D139" s="75">
        <v>0.91500000000000004</v>
      </c>
      <c r="E139" s="35">
        <f t="shared" si="485"/>
        <v>0</v>
      </c>
      <c r="F139" s="35">
        <f t="shared" si="486"/>
        <v>0</v>
      </c>
      <c r="G139" s="35">
        <f t="shared" si="487"/>
        <v>0</v>
      </c>
      <c r="H139" s="35">
        <f t="shared" si="488"/>
        <v>0</v>
      </c>
      <c r="I139" s="35">
        <f t="shared" si="489"/>
        <v>0</v>
      </c>
      <c r="J139" s="35">
        <f t="shared" si="490"/>
        <v>0</v>
      </c>
      <c r="K139" s="36">
        <f t="shared" si="491"/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>
        <v>0</v>
      </c>
      <c r="R139" s="77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v>0</v>
      </c>
      <c r="Y139" s="77">
        <v>0</v>
      </c>
      <c r="Z139" s="34">
        <v>0</v>
      </c>
      <c r="AA139" s="34">
        <v>0</v>
      </c>
      <c r="AB139" s="34">
        <v>0</v>
      </c>
      <c r="AC139" s="34">
        <v>0</v>
      </c>
      <c r="AD139" s="34">
        <v>0</v>
      </c>
      <c r="AE139" s="34">
        <v>0</v>
      </c>
      <c r="AF139" s="77">
        <v>0</v>
      </c>
      <c r="AG139" s="34"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  <c r="AM139" s="77">
        <v>0</v>
      </c>
      <c r="AN139" s="35">
        <f t="shared" si="425"/>
        <v>0</v>
      </c>
      <c r="AO139" s="35">
        <f t="shared" si="426"/>
        <v>0</v>
      </c>
      <c r="AP139" s="35">
        <f t="shared" si="427"/>
        <v>0</v>
      </c>
      <c r="AQ139" s="35">
        <f t="shared" si="428"/>
        <v>0</v>
      </c>
      <c r="AR139" s="35">
        <f t="shared" si="429"/>
        <v>0</v>
      </c>
      <c r="AS139" s="35">
        <f t="shared" si="430"/>
        <v>0</v>
      </c>
      <c r="AT139" s="36">
        <f t="shared" si="431"/>
        <v>0</v>
      </c>
      <c r="AU139" s="34">
        <v>0</v>
      </c>
      <c r="AV139" s="34">
        <v>0</v>
      </c>
      <c r="AW139" s="34">
        <v>0</v>
      </c>
      <c r="AX139" s="34">
        <v>0</v>
      </c>
      <c r="AY139" s="34">
        <v>0</v>
      </c>
      <c r="AZ139" s="34">
        <v>0</v>
      </c>
      <c r="BA139" s="77">
        <v>0</v>
      </c>
      <c r="BB139" s="34">
        <v>0</v>
      </c>
      <c r="BC139" s="34">
        <v>0</v>
      </c>
      <c r="BD139" s="34">
        <v>0</v>
      </c>
      <c r="BE139" s="34">
        <v>0</v>
      </c>
      <c r="BF139" s="34">
        <v>0</v>
      </c>
      <c r="BG139" s="34">
        <v>0</v>
      </c>
      <c r="BH139" s="77">
        <v>0</v>
      </c>
      <c r="BI139" s="34">
        <v>0</v>
      </c>
      <c r="BJ139" s="34">
        <v>0</v>
      </c>
      <c r="BK139" s="34">
        <v>0</v>
      </c>
      <c r="BL139" s="34">
        <v>0</v>
      </c>
      <c r="BM139" s="34">
        <v>0</v>
      </c>
      <c r="BN139" s="34">
        <v>0</v>
      </c>
      <c r="BO139" s="77">
        <v>0</v>
      </c>
      <c r="BP139" s="34">
        <v>0</v>
      </c>
      <c r="BQ139" s="34">
        <v>0</v>
      </c>
      <c r="BR139" s="34">
        <v>0</v>
      </c>
      <c r="BS139" s="34">
        <v>0</v>
      </c>
      <c r="BT139" s="34">
        <v>0</v>
      </c>
      <c r="BU139" s="34">
        <v>0</v>
      </c>
      <c r="BV139" s="77">
        <v>0</v>
      </c>
      <c r="BW139" s="107">
        <f t="shared" si="432"/>
        <v>0</v>
      </c>
      <c r="BX139" s="37">
        <f t="shared" si="433"/>
        <v>0</v>
      </c>
      <c r="BY139" s="107">
        <f t="shared" si="434"/>
        <v>0</v>
      </c>
      <c r="BZ139" s="37">
        <f t="shared" si="435"/>
        <v>0</v>
      </c>
      <c r="CA139" s="38" t="s">
        <v>515</v>
      </c>
    </row>
    <row r="140" spans="1:79" ht="47.25">
      <c r="A140" s="31" t="s">
        <v>424</v>
      </c>
      <c r="B140" s="85" t="s">
        <v>126</v>
      </c>
      <c r="C140" s="33" t="s">
        <v>127</v>
      </c>
      <c r="D140" s="142">
        <v>10.972</v>
      </c>
      <c r="E140" s="148">
        <f t="shared" si="485"/>
        <v>0</v>
      </c>
      <c r="F140" s="148">
        <f t="shared" si="486"/>
        <v>0</v>
      </c>
      <c r="G140" s="148">
        <f t="shared" si="487"/>
        <v>0</v>
      </c>
      <c r="H140" s="148">
        <f t="shared" si="488"/>
        <v>0</v>
      </c>
      <c r="I140" s="148">
        <f t="shared" si="489"/>
        <v>0</v>
      </c>
      <c r="J140" s="148">
        <f t="shared" si="490"/>
        <v>0</v>
      </c>
      <c r="K140" s="150">
        <f t="shared" si="491"/>
        <v>0</v>
      </c>
      <c r="L140" s="144">
        <v>0</v>
      </c>
      <c r="M140" s="144">
        <v>0</v>
      </c>
      <c r="N140" s="144">
        <v>0</v>
      </c>
      <c r="O140" s="144">
        <v>0</v>
      </c>
      <c r="P140" s="144">
        <v>0</v>
      </c>
      <c r="Q140" s="144">
        <v>0</v>
      </c>
      <c r="R140" s="146">
        <v>0</v>
      </c>
      <c r="S140" s="144">
        <v>0</v>
      </c>
      <c r="T140" s="144">
        <v>0</v>
      </c>
      <c r="U140" s="144">
        <v>0</v>
      </c>
      <c r="V140" s="144">
        <v>0</v>
      </c>
      <c r="W140" s="144">
        <v>0</v>
      </c>
      <c r="X140" s="144">
        <v>0</v>
      </c>
      <c r="Y140" s="146">
        <v>0</v>
      </c>
      <c r="Z140" s="142">
        <v>0</v>
      </c>
      <c r="AA140" s="142">
        <v>0</v>
      </c>
      <c r="AB140" s="142">
        <v>0</v>
      </c>
      <c r="AC140" s="142">
        <v>0</v>
      </c>
      <c r="AD140" s="142">
        <v>0</v>
      </c>
      <c r="AE140" s="142">
        <v>0</v>
      </c>
      <c r="AF140" s="140">
        <v>0</v>
      </c>
      <c r="AG140" s="142">
        <v>0</v>
      </c>
      <c r="AH140" s="142">
        <v>0</v>
      </c>
      <c r="AI140" s="142">
        <v>0</v>
      </c>
      <c r="AJ140" s="142">
        <v>0</v>
      </c>
      <c r="AK140" s="142">
        <v>0</v>
      </c>
      <c r="AL140" s="142">
        <v>0</v>
      </c>
      <c r="AM140" s="140">
        <v>0</v>
      </c>
      <c r="AN140" s="35">
        <f t="shared" si="425"/>
        <v>0</v>
      </c>
      <c r="AO140" s="35">
        <f t="shared" si="426"/>
        <v>0</v>
      </c>
      <c r="AP140" s="35">
        <f t="shared" si="427"/>
        <v>0</v>
      </c>
      <c r="AQ140" s="35">
        <f t="shared" si="428"/>
        <v>0</v>
      </c>
      <c r="AR140" s="35">
        <f t="shared" si="429"/>
        <v>0</v>
      </c>
      <c r="AS140" s="35">
        <f t="shared" si="430"/>
        <v>0</v>
      </c>
      <c r="AT140" s="36">
        <f t="shared" si="431"/>
        <v>0</v>
      </c>
      <c r="AU140" s="144">
        <v>0</v>
      </c>
      <c r="AV140" s="144">
        <v>0</v>
      </c>
      <c r="AW140" s="144">
        <v>0</v>
      </c>
      <c r="AX140" s="144">
        <v>0</v>
      </c>
      <c r="AY140" s="144">
        <v>0</v>
      </c>
      <c r="AZ140" s="144">
        <v>0</v>
      </c>
      <c r="BA140" s="146">
        <v>0</v>
      </c>
      <c r="BB140" s="144">
        <v>0</v>
      </c>
      <c r="BC140" s="144">
        <v>0</v>
      </c>
      <c r="BD140" s="144">
        <v>0</v>
      </c>
      <c r="BE140" s="144">
        <v>0</v>
      </c>
      <c r="BF140" s="144">
        <v>0</v>
      </c>
      <c r="BG140" s="144">
        <v>0</v>
      </c>
      <c r="BH140" s="146">
        <v>0</v>
      </c>
      <c r="BI140" s="144">
        <v>0</v>
      </c>
      <c r="BJ140" s="144">
        <v>0</v>
      </c>
      <c r="BK140" s="144">
        <v>0</v>
      </c>
      <c r="BL140" s="144">
        <v>0</v>
      </c>
      <c r="BM140" s="144">
        <v>0</v>
      </c>
      <c r="BN140" s="144">
        <v>0</v>
      </c>
      <c r="BO140" s="146">
        <v>0</v>
      </c>
      <c r="BP140" s="144">
        <v>0</v>
      </c>
      <c r="BQ140" s="144">
        <v>0</v>
      </c>
      <c r="BR140" s="144">
        <v>0</v>
      </c>
      <c r="BS140" s="144">
        <v>0</v>
      </c>
      <c r="BT140" s="144">
        <v>0</v>
      </c>
      <c r="BU140" s="144">
        <v>0</v>
      </c>
      <c r="BV140" s="146">
        <v>0</v>
      </c>
      <c r="BW140" s="156">
        <f t="shared" si="432"/>
        <v>0</v>
      </c>
      <c r="BX140" s="154">
        <f t="shared" si="433"/>
        <v>0</v>
      </c>
      <c r="BY140" s="156">
        <f t="shared" si="434"/>
        <v>0</v>
      </c>
      <c r="BZ140" s="154">
        <f t="shared" si="435"/>
        <v>0</v>
      </c>
      <c r="CA140" s="152" t="s">
        <v>515</v>
      </c>
    </row>
    <row r="141" spans="1:79" ht="47.25">
      <c r="A141" s="31" t="s">
        <v>425</v>
      </c>
      <c r="B141" s="85" t="s">
        <v>128</v>
      </c>
      <c r="C141" s="33" t="s">
        <v>129</v>
      </c>
      <c r="D141" s="143"/>
      <c r="E141" s="149"/>
      <c r="F141" s="149"/>
      <c r="G141" s="149"/>
      <c r="H141" s="149"/>
      <c r="I141" s="149"/>
      <c r="J141" s="149"/>
      <c r="K141" s="151"/>
      <c r="L141" s="145"/>
      <c r="M141" s="145"/>
      <c r="N141" s="145"/>
      <c r="O141" s="145"/>
      <c r="P141" s="145"/>
      <c r="Q141" s="145"/>
      <c r="R141" s="147"/>
      <c r="S141" s="145"/>
      <c r="T141" s="145"/>
      <c r="U141" s="145"/>
      <c r="V141" s="145"/>
      <c r="W141" s="145"/>
      <c r="X141" s="145"/>
      <c r="Y141" s="147"/>
      <c r="Z141" s="143"/>
      <c r="AA141" s="143"/>
      <c r="AB141" s="143"/>
      <c r="AC141" s="143"/>
      <c r="AD141" s="143"/>
      <c r="AE141" s="143"/>
      <c r="AF141" s="141"/>
      <c r="AG141" s="143"/>
      <c r="AH141" s="143"/>
      <c r="AI141" s="143"/>
      <c r="AJ141" s="143"/>
      <c r="AK141" s="143"/>
      <c r="AL141" s="143"/>
      <c r="AM141" s="141"/>
      <c r="AN141" s="35">
        <f t="shared" si="425"/>
        <v>0</v>
      </c>
      <c r="AO141" s="35">
        <f t="shared" si="426"/>
        <v>0</v>
      </c>
      <c r="AP141" s="35">
        <f t="shared" si="427"/>
        <v>0</v>
      </c>
      <c r="AQ141" s="35">
        <f t="shared" si="428"/>
        <v>0</v>
      </c>
      <c r="AR141" s="35">
        <f t="shared" si="429"/>
        <v>0</v>
      </c>
      <c r="AS141" s="35">
        <f t="shared" si="430"/>
        <v>0</v>
      </c>
      <c r="AT141" s="36">
        <f t="shared" si="431"/>
        <v>0</v>
      </c>
      <c r="AU141" s="145"/>
      <c r="AV141" s="145"/>
      <c r="AW141" s="145"/>
      <c r="AX141" s="145"/>
      <c r="AY141" s="145"/>
      <c r="AZ141" s="145"/>
      <c r="BA141" s="147"/>
      <c r="BB141" s="145"/>
      <c r="BC141" s="145"/>
      <c r="BD141" s="145"/>
      <c r="BE141" s="145"/>
      <c r="BF141" s="145"/>
      <c r="BG141" s="145"/>
      <c r="BH141" s="147"/>
      <c r="BI141" s="145"/>
      <c r="BJ141" s="145"/>
      <c r="BK141" s="145"/>
      <c r="BL141" s="145"/>
      <c r="BM141" s="145"/>
      <c r="BN141" s="145"/>
      <c r="BO141" s="147"/>
      <c r="BP141" s="145"/>
      <c r="BQ141" s="145"/>
      <c r="BR141" s="145"/>
      <c r="BS141" s="145"/>
      <c r="BT141" s="145"/>
      <c r="BU141" s="145"/>
      <c r="BV141" s="147"/>
      <c r="BW141" s="157"/>
      <c r="BX141" s="155">
        <f t="shared" si="433"/>
        <v>0</v>
      </c>
      <c r="BY141" s="157"/>
      <c r="BZ141" s="155">
        <f t="shared" si="435"/>
        <v>0</v>
      </c>
      <c r="CA141" s="153"/>
    </row>
    <row r="142" spans="1:79" ht="63">
      <c r="A142" s="31" t="s">
        <v>426</v>
      </c>
      <c r="B142" s="73" t="s">
        <v>427</v>
      </c>
      <c r="C142" s="75" t="s">
        <v>130</v>
      </c>
      <c r="D142" s="86">
        <v>9.5530000000000008</v>
      </c>
      <c r="E142" s="35">
        <f t="shared" si="485"/>
        <v>0</v>
      </c>
      <c r="F142" s="35">
        <f t="shared" si="486"/>
        <v>7.2090000000000014</v>
      </c>
      <c r="G142" s="35">
        <f t="shared" si="487"/>
        <v>0</v>
      </c>
      <c r="H142" s="35">
        <f t="shared" si="488"/>
        <v>0</v>
      </c>
      <c r="I142" s="35">
        <f t="shared" si="489"/>
        <v>3.2</v>
      </c>
      <c r="J142" s="35">
        <f t="shared" si="490"/>
        <v>0</v>
      </c>
      <c r="K142" s="36">
        <f t="shared" si="491"/>
        <v>0</v>
      </c>
      <c r="L142" s="34">
        <v>0</v>
      </c>
      <c r="M142" s="34">
        <v>0</v>
      </c>
      <c r="N142" s="34">
        <v>0</v>
      </c>
      <c r="O142" s="34">
        <v>0</v>
      </c>
      <c r="P142" s="34">
        <v>0</v>
      </c>
      <c r="Q142" s="34">
        <v>0</v>
      </c>
      <c r="R142" s="77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77">
        <v>0</v>
      </c>
      <c r="Z142" s="113">
        <v>0</v>
      </c>
      <c r="AA142" s="75">
        <v>7.2090000000000014</v>
      </c>
      <c r="AB142" s="113">
        <v>0</v>
      </c>
      <c r="AC142" s="113">
        <v>0</v>
      </c>
      <c r="AD142" s="86">
        <v>3.2</v>
      </c>
      <c r="AE142" s="113">
        <v>0</v>
      </c>
      <c r="AF142" s="87">
        <v>0</v>
      </c>
      <c r="AG142" s="34">
        <v>0</v>
      </c>
      <c r="AH142" s="34">
        <v>0</v>
      </c>
      <c r="AI142" s="34">
        <v>0</v>
      </c>
      <c r="AJ142" s="34">
        <v>0</v>
      </c>
      <c r="AK142" s="34">
        <v>0</v>
      </c>
      <c r="AL142" s="34">
        <v>0</v>
      </c>
      <c r="AM142" s="77">
        <v>0</v>
      </c>
      <c r="AN142" s="35">
        <f t="shared" si="425"/>
        <v>0</v>
      </c>
      <c r="AO142" s="35">
        <f t="shared" si="426"/>
        <v>0</v>
      </c>
      <c r="AP142" s="35">
        <f t="shared" si="427"/>
        <v>0</v>
      </c>
      <c r="AQ142" s="35">
        <f t="shared" si="428"/>
        <v>0</v>
      </c>
      <c r="AR142" s="35">
        <f t="shared" si="429"/>
        <v>0</v>
      </c>
      <c r="AS142" s="35">
        <f t="shared" si="430"/>
        <v>0</v>
      </c>
      <c r="AT142" s="36">
        <f t="shared" si="431"/>
        <v>0</v>
      </c>
      <c r="AU142" s="34">
        <v>0</v>
      </c>
      <c r="AV142" s="34">
        <v>0</v>
      </c>
      <c r="AW142" s="34">
        <v>0</v>
      </c>
      <c r="AX142" s="34">
        <v>0</v>
      </c>
      <c r="AY142" s="34">
        <v>0</v>
      </c>
      <c r="AZ142" s="34">
        <v>0</v>
      </c>
      <c r="BA142" s="77">
        <v>0</v>
      </c>
      <c r="BB142" s="34">
        <v>0</v>
      </c>
      <c r="BC142" s="34">
        <v>0</v>
      </c>
      <c r="BD142" s="34">
        <v>0</v>
      </c>
      <c r="BE142" s="34">
        <v>0</v>
      </c>
      <c r="BF142" s="34">
        <v>0</v>
      </c>
      <c r="BG142" s="34">
        <v>0</v>
      </c>
      <c r="BH142" s="77">
        <v>0</v>
      </c>
      <c r="BI142" s="34">
        <v>0</v>
      </c>
      <c r="BJ142" s="34">
        <v>0</v>
      </c>
      <c r="BK142" s="34">
        <v>0</v>
      </c>
      <c r="BL142" s="34">
        <v>0</v>
      </c>
      <c r="BM142" s="34">
        <v>0</v>
      </c>
      <c r="BN142" s="34">
        <v>0</v>
      </c>
      <c r="BO142" s="77">
        <v>0</v>
      </c>
      <c r="BP142" s="34">
        <v>0</v>
      </c>
      <c r="BQ142" s="34">
        <v>0</v>
      </c>
      <c r="BR142" s="34">
        <v>0</v>
      </c>
      <c r="BS142" s="34">
        <v>0</v>
      </c>
      <c r="BT142" s="34">
        <v>0</v>
      </c>
      <c r="BU142" s="34">
        <v>0</v>
      </c>
      <c r="BV142" s="77">
        <v>0</v>
      </c>
      <c r="BW142" s="107">
        <f t="shared" si="432"/>
        <v>0</v>
      </c>
      <c r="BX142" s="37">
        <f t="shared" si="433"/>
        <v>0</v>
      </c>
      <c r="BY142" s="107">
        <f>SUM(AO142)-SUM(M142,T142)</f>
        <v>0</v>
      </c>
      <c r="BZ142" s="37">
        <f t="shared" ref="BZ142" si="492">IF(AO142&gt;0,(IF((SUM(M142,T142)=0), 1,(AO142/SUM(M142,T142)-1))),(IF((SUM(M142,T142)=0), 0,(AO142/SUM(M142,T142)-1))))</f>
        <v>0</v>
      </c>
      <c r="CA142" s="38" t="s">
        <v>514</v>
      </c>
    </row>
    <row r="143" spans="1:79" ht="47.25" customHeight="1">
      <c r="A143" s="31" t="s">
        <v>428</v>
      </c>
      <c r="B143" s="32" t="s">
        <v>429</v>
      </c>
      <c r="C143" s="33" t="s">
        <v>430</v>
      </c>
      <c r="D143" s="86">
        <v>1.4269999999999998</v>
      </c>
      <c r="E143" s="35">
        <f t="shared" si="485"/>
        <v>0</v>
      </c>
      <c r="F143" s="35">
        <f t="shared" si="486"/>
        <v>0</v>
      </c>
      <c r="G143" s="35">
        <f t="shared" si="487"/>
        <v>0</v>
      </c>
      <c r="H143" s="35">
        <f t="shared" si="488"/>
        <v>0</v>
      </c>
      <c r="I143" s="35">
        <f t="shared" si="489"/>
        <v>0</v>
      </c>
      <c r="J143" s="35">
        <f t="shared" si="490"/>
        <v>0</v>
      </c>
      <c r="K143" s="36">
        <f t="shared" si="491"/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77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77">
        <v>0</v>
      </c>
      <c r="Z143" s="34">
        <v>0</v>
      </c>
      <c r="AA143" s="34">
        <v>0</v>
      </c>
      <c r="AB143" s="34">
        <v>0</v>
      </c>
      <c r="AC143" s="34">
        <v>0</v>
      </c>
      <c r="AD143" s="34">
        <v>0</v>
      </c>
      <c r="AE143" s="34">
        <v>0</v>
      </c>
      <c r="AF143" s="77">
        <v>0</v>
      </c>
      <c r="AG143" s="34"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  <c r="AM143" s="77">
        <v>0</v>
      </c>
      <c r="AN143" s="35">
        <f t="shared" si="425"/>
        <v>0</v>
      </c>
      <c r="AO143" s="35">
        <f t="shared" si="426"/>
        <v>0</v>
      </c>
      <c r="AP143" s="35">
        <f t="shared" si="427"/>
        <v>0</v>
      </c>
      <c r="AQ143" s="35">
        <f t="shared" si="428"/>
        <v>0</v>
      </c>
      <c r="AR143" s="35">
        <f t="shared" si="429"/>
        <v>0</v>
      </c>
      <c r="AS143" s="35">
        <f t="shared" si="430"/>
        <v>0</v>
      </c>
      <c r="AT143" s="36">
        <f t="shared" si="431"/>
        <v>0</v>
      </c>
      <c r="AU143" s="34">
        <v>0</v>
      </c>
      <c r="AV143" s="34">
        <v>0</v>
      </c>
      <c r="AW143" s="34">
        <v>0</v>
      </c>
      <c r="AX143" s="34">
        <v>0</v>
      </c>
      <c r="AY143" s="34">
        <v>0</v>
      </c>
      <c r="AZ143" s="34">
        <v>0</v>
      </c>
      <c r="BA143" s="77">
        <v>0</v>
      </c>
      <c r="BB143" s="34">
        <v>0</v>
      </c>
      <c r="BC143" s="34">
        <v>0</v>
      </c>
      <c r="BD143" s="34">
        <v>0</v>
      </c>
      <c r="BE143" s="34">
        <v>0</v>
      </c>
      <c r="BF143" s="34">
        <v>0</v>
      </c>
      <c r="BG143" s="34">
        <v>0</v>
      </c>
      <c r="BH143" s="77">
        <v>0</v>
      </c>
      <c r="BI143" s="34">
        <v>0</v>
      </c>
      <c r="BJ143" s="34">
        <v>0</v>
      </c>
      <c r="BK143" s="34">
        <v>0</v>
      </c>
      <c r="BL143" s="34">
        <v>0</v>
      </c>
      <c r="BM143" s="34">
        <v>0</v>
      </c>
      <c r="BN143" s="34">
        <v>0</v>
      </c>
      <c r="BO143" s="77">
        <v>0</v>
      </c>
      <c r="BP143" s="34">
        <v>0</v>
      </c>
      <c r="BQ143" s="34">
        <v>0</v>
      </c>
      <c r="BR143" s="34">
        <v>0</v>
      </c>
      <c r="BS143" s="34">
        <v>0</v>
      </c>
      <c r="BT143" s="34">
        <v>0</v>
      </c>
      <c r="BU143" s="34">
        <v>0</v>
      </c>
      <c r="BV143" s="77">
        <v>0</v>
      </c>
      <c r="BW143" s="107">
        <f t="shared" si="432"/>
        <v>0</v>
      </c>
      <c r="BX143" s="37">
        <f t="shared" si="433"/>
        <v>0</v>
      </c>
      <c r="BY143" s="107">
        <f t="shared" si="434"/>
        <v>0</v>
      </c>
      <c r="BZ143" s="37">
        <f t="shared" si="435"/>
        <v>0</v>
      </c>
      <c r="CA143" s="38" t="s">
        <v>515</v>
      </c>
    </row>
    <row r="144" spans="1:79" ht="63">
      <c r="A144" s="31" t="s">
        <v>431</v>
      </c>
      <c r="B144" s="32" t="s">
        <v>432</v>
      </c>
      <c r="C144" s="33" t="s">
        <v>433</v>
      </c>
      <c r="D144" s="86">
        <v>1.4269999999999998</v>
      </c>
      <c r="E144" s="35">
        <f t="shared" si="485"/>
        <v>0</v>
      </c>
      <c r="F144" s="35">
        <f t="shared" si="486"/>
        <v>0</v>
      </c>
      <c r="G144" s="35">
        <f t="shared" si="487"/>
        <v>0</v>
      </c>
      <c r="H144" s="35">
        <f t="shared" si="488"/>
        <v>0</v>
      </c>
      <c r="I144" s="35">
        <f t="shared" si="489"/>
        <v>0</v>
      </c>
      <c r="J144" s="35">
        <f t="shared" si="490"/>
        <v>0</v>
      </c>
      <c r="K144" s="36">
        <f t="shared" si="491"/>
        <v>0</v>
      </c>
      <c r="L144" s="34">
        <v>0</v>
      </c>
      <c r="M144" s="34">
        <v>0</v>
      </c>
      <c r="N144" s="34">
        <v>0</v>
      </c>
      <c r="O144" s="34">
        <v>0</v>
      </c>
      <c r="P144" s="34">
        <v>0</v>
      </c>
      <c r="Q144" s="34">
        <v>0</v>
      </c>
      <c r="R144" s="77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v>0</v>
      </c>
      <c r="Y144" s="77">
        <v>0</v>
      </c>
      <c r="Z144" s="34">
        <v>0</v>
      </c>
      <c r="AA144" s="34">
        <v>0</v>
      </c>
      <c r="AB144" s="34">
        <v>0</v>
      </c>
      <c r="AC144" s="34">
        <v>0</v>
      </c>
      <c r="AD144" s="34">
        <v>0</v>
      </c>
      <c r="AE144" s="34">
        <v>0</v>
      </c>
      <c r="AF144" s="77">
        <v>0</v>
      </c>
      <c r="AG144" s="34">
        <v>0</v>
      </c>
      <c r="AH144" s="34">
        <v>0</v>
      </c>
      <c r="AI144" s="34">
        <v>0</v>
      </c>
      <c r="AJ144" s="34">
        <v>0</v>
      </c>
      <c r="AK144" s="34">
        <v>0</v>
      </c>
      <c r="AL144" s="34">
        <v>0</v>
      </c>
      <c r="AM144" s="77">
        <v>0</v>
      </c>
      <c r="AN144" s="35">
        <f t="shared" si="425"/>
        <v>0</v>
      </c>
      <c r="AO144" s="35">
        <f t="shared" si="426"/>
        <v>0</v>
      </c>
      <c r="AP144" s="35">
        <f t="shared" si="427"/>
        <v>0</v>
      </c>
      <c r="AQ144" s="35">
        <f t="shared" si="428"/>
        <v>0</v>
      </c>
      <c r="AR144" s="35">
        <f t="shared" si="429"/>
        <v>0</v>
      </c>
      <c r="AS144" s="35">
        <f t="shared" si="430"/>
        <v>0</v>
      </c>
      <c r="AT144" s="36">
        <f t="shared" si="431"/>
        <v>0</v>
      </c>
      <c r="AU144" s="34">
        <v>0</v>
      </c>
      <c r="AV144" s="34">
        <v>0</v>
      </c>
      <c r="AW144" s="34">
        <v>0</v>
      </c>
      <c r="AX144" s="34">
        <v>0</v>
      </c>
      <c r="AY144" s="34">
        <v>0</v>
      </c>
      <c r="AZ144" s="34">
        <v>0</v>
      </c>
      <c r="BA144" s="77">
        <v>0</v>
      </c>
      <c r="BB144" s="34">
        <v>0</v>
      </c>
      <c r="BC144" s="34">
        <v>0</v>
      </c>
      <c r="BD144" s="34">
        <v>0</v>
      </c>
      <c r="BE144" s="34">
        <v>0</v>
      </c>
      <c r="BF144" s="34">
        <v>0</v>
      </c>
      <c r="BG144" s="34">
        <v>0</v>
      </c>
      <c r="BH144" s="77">
        <v>0</v>
      </c>
      <c r="BI144" s="34">
        <v>0</v>
      </c>
      <c r="BJ144" s="34">
        <v>0</v>
      </c>
      <c r="BK144" s="34">
        <v>0</v>
      </c>
      <c r="BL144" s="34">
        <v>0</v>
      </c>
      <c r="BM144" s="34">
        <v>0</v>
      </c>
      <c r="BN144" s="34">
        <v>0</v>
      </c>
      <c r="BO144" s="77">
        <v>0</v>
      </c>
      <c r="BP144" s="34">
        <v>0</v>
      </c>
      <c r="BQ144" s="34">
        <v>0</v>
      </c>
      <c r="BR144" s="34">
        <v>0</v>
      </c>
      <c r="BS144" s="34">
        <v>0</v>
      </c>
      <c r="BT144" s="34">
        <v>0</v>
      </c>
      <c r="BU144" s="34">
        <v>0</v>
      </c>
      <c r="BV144" s="77">
        <v>0</v>
      </c>
      <c r="BW144" s="107">
        <f t="shared" si="432"/>
        <v>0</v>
      </c>
      <c r="BX144" s="37">
        <f t="shared" si="433"/>
        <v>0</v>
      </c>
      <c r="BY144" s="107">
        <f t="shared" si="434"/>
        <v>0</v>
      </c>
      <c r="BZ144" s="37">
        <f t="shared" si="435"/>
        <v>0</v>
      </c>
      <c r="CA144" s="38" t="s">
        <v>515</v>
      </c>
    </row>
    <row r="145" spans="1:79" ht="63">
      <c r="A145" s="68" t="s">
        <v>434</v>
      </c>
      <c r="B145" s="69" t="s">
        <v>435</v>
      </c>
      <c r="C145" s="70" t="s">
        <v>100</v>
      </c>
      <c r="D145" s="72">
        <f t="shared" ref="D145:AM145" si="493">SUM(D146)</f>
        <v>0</v>
      </c>
      <c r="E145" s="72">
        <f t="shared" si="493"/>
        <v>0</v>
      </c>
      <c r="F145" s="72">
        <f t="shared" si="493"/>
        <v>0</v>
      </c>
      <c r="G145" s="72">
        <f t="shared" si="493"/>
        <v>0</v>
      </c>
      <c r="H145" s="72">
        <f t="shared" si="493"/>
        <v>0</v>
      </c>
      <c r="I145" s="72">
        <f t="shared" si="493"/>
        <v>0</v>
      </c>
      <c r="J145" s="72">
        <f t="shared" si="493"/>
        <v>0</v>
      </c>
      <c r="K145" s="71">
        <f t="shared" si="493"/>
        <v>0</v>
      </c>
      <c r="L145" s="72">
        <f t="shared" si="493"/>
        <v>0</v>
      </c>
      <c r="M145" s="72">
        <f t="shared" si="493"/>
        <v>0</v>
      </c>
      <c r="N145" s="72">
        <f t="shared" si="493"/>
        <v>0</v>
      </c>
      <c r="O145" s="72">
        <f t="shared" si="493"/>
        <v>0</v>
      </c>
      <c r="P145" s="72">
        <f t="shared" si="493"/>
        <v>0</v>
      </c>
      <c r="Q145" s="72">
        <f t="shared" si="493"/>
        <v>0</v>
      </c>
      <c r="R145" s="71">
        <f t="shared" si="493"/>
        <v>0</v>
      </c>
      <c r="S145" s="72">
        <f t="shared" si="493"/>
        <v>0</v>
      </c>
      <c r="T145" s="72">
        <f t="shared" si="493"/>
        <v>0</v>
      </c>
      <c r="U145" s="72">
        <f t="shared" si="493"/>
        <v>0</v>
      </c>
      <c r="V145" s="72">
        <f t="shared" si="493"/>
        <v>0</v>
      </c>
      <c r="W145" s="72">
        <f t="shared" si="493"/>
        <v>0</v>
      </c>
      <c r="X145" s="72">
        <f t="shared" si="493"/>
        <v>0</v>
      </c>
      <c r="Y145" s="71">
        <f t="shared" si="493"/>
        <v>0</v>
      </c>
      <c r="Z145" s="72">
        <f t="shared" si="493"/>
        <v>0</v>
      </c>
      <c r="AA145" s="72">
        <f t="shared" si="493"/>
        <v>0</v>
      </c>
      <c r="AB145" s="72">
        <f t="shared" si="493"/>
        <v>0</v>
      </c>
      <c r="AC145" s="72">
        <f t="shared" si="493"/>
        <v>0</v>
      </c>
      <c r="AD145" s="72">
        <f t="shared" si="493"/>
        <v>0</v>
      </c>
      <c r="AE145" s="72">
        <f t="shared" si="493"/>
        <v>0</v>
      </c>
      <c r="AF145" s="71">
        <f t="shared" si="493"/>
        <v>0</v>
      </c>
      <c r="AG145" s="72">
        <f t="shared" si="493"/>
        <v>0</v>
      </c>
      <c r="AH145" s="72">
        <f t="shared" si="493"/>
        <v>0</v>
      </c>
      <c r="AI145" s="72">
        <f t="shared" si="493"/>
        <v>0</v>
      </c>
      <c r="AJ145" s="72">
        <f t="shared" si="493"/>
        <v>0</v>
      </c>
      <c r="AK145" s="72">
        <f t="shared" si="493"/>
        <v>0</v>
      </c>
      <c r="AL145" s="72">
        <f t="shared" si="493"/>
        <v>0</v>
      </c>
      <c r="AM145" s="71">
        <f t="shared" si="493"/>
        <v>0</v>
      </c>
      <c r="AN145" s="72">
        <f t="shared" ref="AN145:AT145" si="494">SUM(AN146)</f>
        <v>0</v>
      </c>
      <c r="AO145" s="72">
        <f t="shared" si="494"/>
        <v>0</v>
      </c>
      <c r="AP145" s="72">
        <f t="shared" si="494"/>
        <v>0</v>
      </c>
      <c r="AQ145" s="72">
        <f t="shared" si="494"/>
        <v>0</v>
      </c>
      <c r="AR145" s="72">
        <f t="shared" si="494"/>
        <v>0</v>
      </c>
      <c r="AS145" s="72">
        <f t="shared" si="494"/>
        <v>0</v>
      </c>
      <c r="AT145" s="71">
        <f t="shared" si="494"/>
        <v>0</v>
      </c>
      <c r="AU145" s="72">
        <f t="shared" ref="AU145:BA145" si="495">SUM(AU146)</f>
        <v>0</v>
      </c>
      <c r="AV145" s="72">
        <f t="shared" si="495"/>
        <v>0</v>
      </c>
      <c r="AW145" s="72">
        <f t="shared" si="495"/>
        <v>0</v>
      </c>
      <c r="AX145" s="72">
        <f t="shared" si="495"/>
        <v>0</v>
      </c>
      <c r="AY145" s="72">
        <f t="shared" si="495"/>
        <v>0</v>
      </c>
      <c r="AZ145" s="72">
        <f t="shared" si="495"/>
        <v>0</v>
      </c>
      <c r="BA145" s="71">
        <f t="shared" si="495"/>
        <v>0</v>
      </c>
      <c r="BB145" s="72">
        <f t="shared" ref="BB145:BH145" si="496">SUM(BB146)</f>
        <v>0</v>
      </c>
      <c r="BC145" s="72">
        <f t="shared" si="496"/>
        <v>0</v>
      </c>
      <c r="BD145" s="72">
        <f t="shared" si="496"/>
        <v>0</v>
      </c>
      <c r="BE145" s="72">
        <f t="shared" si="496"/>
        <v>0</v>
      </c>
      <c r="BF145" s="72">
        <f t="shared" si="496"/>
        <v>0</v>
      </c>
      <c r="BG145" s="72">
        <f t="shared" si="496"/>
        <v>0</v>
      </c>
      <c r="BH145" s="71">
        <f t="shared" si="496"/>
        <v>0</v>
      </c>
      <c r="BI145" s="72">
        <f t="shared" ref="BI145:BO145" si="497">SUM(BI146)</f>
        <v>0</v>
      </c>
      <c r="BJ145" s="72">
        <f t="shared" si="497"/>
        <v>0</v>
      </c>
      <c r="BK145" s="72">
        <f t="shared" si="497"/>
        <v>0</v>
      </c>
      <c r="BL145" s="72">
        <f t="shared" si="497"/>
        <v>0</v>
      </c>
      <c r="BM145" s="72">
        <f t="shared" si="497"/>
        <v>0</v>
      </c>
      <c r="BN145" s="72">
        <f t="shared" si="497"/>
        <v>0</v>
      </c>
      <c r="BO145" s="71">
        <f t="shared" si="497"/>
        <v>0</v>
      </c>
      <c r="BP145" s="72">
        <f t="shared" ref="BP145:BW145" si="498">SUM(BP146)</f>
        <v>0</v>
      </c>
      <c r="BQ145" s="72">
        <f t="shared" si="498"/>
        <v>0</v>
      </c>
      <c r="BR145" s="72">
        <f t="shared" si="498"/>
        <v>0</v>
      </c>
      <c r="BS145" s="72">
        <f t="shared" si="498"/>
        <v>0</v>
      </c>
      <c r="BT145" s="72">
        <f t="shared" si="498"/>
        <v>0</v>
      </c>
      <c r="BU145" s="72">
        <f t="shared" si="498"/>
        <v>0</v>
      </c>
      <c r="BV145" s="71">
        <f t="shared" si="498"/>
        <v>0</v>
      </c>
      <c r="BW145" s="72">
        <f t="shared" si="498"/>
        <v>0</v>
      </c>
      <c r="BX145" s="98">
        <f t="shared" si="433"/>
        <v>0</v>
      </c>
      <c r="BY145" s="72">
        <f t="shared" ref="BY145" si="499">SUM(BY146)</f>
        <v>0</v>
      </c>
      <c r="BZ145" s="98">
        <f t="shared" si="435"/>
        <v>0</v>
      </c>
      <c r="CA145" s="72" t="s">
        <v>513</v>
      </c>
    </row>
    <row r="146" spans="1:79">
      <c r="A146" s="54" t="s">
        <v>101</v>
      </c>
      <c r="B146" s="54" t="s">
        <v>101</v>
      </c>
      <c r="C146" s="54" t="s">
        <v>101</v>
      </c>
      <c r="D146" s="110" t="s">
        <v>256</v>
      </c>
      <c r="E146" s="35">
        <f t="shared" ref="E146" si="500">L146+S146+Z146+AG146</f>
        <v>0</v>
      </c>
      <c r="F146" s="35">
        <f t="shared" ref="F146" si="501">M146+T146+AA146+AH146</f>
        <v>0</v>
      </c>
      <c r="G146" s="35">
        <f t="shared" ref="G146" si="502">N146+U146+AB146+AI146</f>
        <v>0</v>
      </c>
      <c r="H146" s="35">
        <f t="shared" ref="H146" si="503">O146+V146+AC146+AJ146</f>
        <v>0</v>
      </c>
      <c r="I146" s="35">
        <f t="shared" ref="I146" si="504">P146+W146+AD146+AK146</f>
        <v>0</v>
      </c>
      <c r="J146" s="35">
        <f t="shared" ref="J146" si="505">Q146+X146+AE146+AL146</f>
        <v>0</v>
      </c>
      <c r="K146" s="36">
        <f t="shared" ref="K146" si="506">R146+Y146+AF146+AM146</f>
        <v>0</v>
      </c>
      <c r="L146" s="34">
        <v>0</v>
      </c>
      <c r="M146" s="34">
        <v>0</v>
      </c>
      <c r="N146" s="34">
        <v>0</v>
      </c>
      <c r="O146" s="34">
        <v>0</v>
      </c>
      <c r="P146" s="34">
        <v>0</v>
      </c>
      <c r="Q146" s="34">
        <v>0</v>
      </c>
      <c r="R146" s="77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77">
        <v>0</v>
      </c>
      <c r="Z146" s="34">
        <v>0</v>
      </c>
      <c r="AA146" s="34">
        <v>0</v>
      </c>
      <c r="AB146" s="34">
        <v>0</v>
      </c>
      <c r="AC146" s="34">
        <v>0</v>
      </c>
      <c r="AD146" s="34">
        <v>0</v>
      </c>
      <c r="AE146" s="34">
        <v>0</v>
      </c>
      <c r="AF146" s="77">
        <v>0</v>
      </c>
      <c r="AG146" s="34">
        <v>0</v>
      </c>
      <c r="AH146" s="34">
        <v>0</v>
      </c>
      <c r="AI146" s="34">
        <v>0</v>
      </c>
      <c r="AJ146" s="34">
        <v>0</v>
      </c>
      <c r="AK146" s="34">
        <v>0</v>
      </c>
      <c r="AL146" s="34">
        <v>0</v>
      </c>
      <c r="AM146" s="77">
        <v>0</v>
      </c>
      <c r="AN146" s="35">
        <f t="shared" si="425"/>
        <v>0</v>
      </c>
      <c r="AO146" s="35">
        <f t="shared" si="426"/>
        <v>0</v>
      </c>
      <c r="AP146" s="35">
        <f t="shared" si="427"/>
        <v>0</v>
      </c>
      <c r="AQ146" s="35">
        <f t="shared" si="428"/>
        <v>0</v>
      </c>
      <c r="AR146" s="35">
        <f t="shared" si="429"/>
        <v>0</v>
      </c>
      <c r="AS146" s="35">
        <f t="shared" si="430"/>
        <v>0</v>
      </c>
      <c r="AT146" s="36">
        <f t="shared" si="431"/>
        <v>0</v>
      </c>
      <c r="AU146" s="34">
        <v>0</v>
      </c>
      <c r="AV146" s="34">
        <v>0</v>
      </c>
      <c r="AW146" s="34">
        <v>0</v>
      </c>
      <c r="AX146" s="34">
        <v>0</v>
      </c>
      <c r="AY146" s="34">
        <v>0</v>
      </c>
      <c r="AZ146" s="34">
        <v>0</v>
      </c>
      <c r="BA146" s="77">
        <v>0</v>
      </c>
      <c r="BB146" s="34">
        <v>0</v>
      </c>
      <c r="BC146" s="34">
        <v>0</v>
      </c>
      <c r="BD146" s="34">
        <v>0</v>
      </c>
      <c r="BE146" s="34">
        <v>0</v>
      </c>
      <c r="BF146" s="34">
        <v>0</v>
      </c>
      <c r="BG146" s="34">
        <v>0</v>
      </c>
      <c r="BH146" s="77">
        <v>0</v>
      </c>
      <c r="BI146" s="34">
        <v>0</v>
      </c>
      <c r="BJ146" s="34">
        <v>0</v>
      </c>
      <c r="BK146" s="34">
        <v>0</v>
      </c>
      <c r="BL146" s="34">
        <v>0</v>
      </c>
      <c r="BM146" s="34">
        <v>0</v>
      </c>
      <c r="BN146" s="34">
        <v>0</v>
      </c>
      <c r="BO146" s="77">
        <v>0</v>
      </c>
      <c r="BP146" s="34">
        <v>0</v>
      </c>
      <c r="BQ146" s="34">
        <v>0</v>
      </c>
      <c r="BR146" s="34">
        <v>0</v>
      </c>
      <c r="BS146" s="34">
        <v>0</v>
      </c>
      <c r="BT146" s="34">
        <v>0</v>
      </c>
      <c r="BU146" s="34">
        <v>0</v>
      </c>
      <c r="BV146" s="77">
        <v>0</v>
      </c>
      <c r="BW146" s="107">
        <f t="shared" si="432"/>
        <v>0</v>
      </c>
      <c r="BX146" s="103">
        <f t="shared" si="433"/>
        <v>0</v>
      </c>
      <c r="BY146" s="107">
        <f t="shared" si="434"/>
        <v>0</v>
      </c>
      <c r="BZ146" s="103">
        <f t="shared" si="435"/>
        <v>0</v>
      </c>
      <c r="CA146" s="38" t="s">
        <v>515</v>
      </c>
    </row>
    <row r="147" spans="1:79" ht="47.25">
      <c r="A147" s="63" t="s">
        <v>436</v>
      </c>
      <c r="B147" s="64" t="s">
        <v>437</v>
      </c>
      <c r="C147" s="65" t="s">
        <v>100</v>
      </c>
      <c r="D147" s="66">
        <f t="shared" ref="D147" si="507">SUM(D148,D150,D152,D154,D156,D158,D160,D162)</f>
        <v>0</v>
      </c>
      <c r="E147" s="66">
        <f t="shared" ref="E147:AM147" si="508">SUM(E148,E150,E152,E154,E156,E158,E160,E162)</f>
        <v>0</v>
      </c>
      <c r="F147" s="66">
        <f t="shared" si="508"/>
        <v>0</v>
      </c>
      <c r="G147" s="66">
        <f t="shared" si="508"/>
        <v>0</v>
      </c>
      <c r="H147" s="66">
        <f t="shared" si="508"/>
        <v>0</v>
      </c>
      <c r="I147" s="66">
        <f t="shared" si="508"/>
        <v>0</v>
      </c>
      <c r="J147" s="66">
        <f t="shared" si="508"/>
        <v>0</v>
      </c>
      <c r="K147" s="67">
        <f t="shared" si="508"/>
        <v>0</v>
      </c>
      <c r="L147" s="66">
        <f t="shared" si="508"/>
        <v>0</v>
      </c>
      <c r="M147" s="66">
        <f t="shared" si="508"/>
        <v>0</v>
      </c>
      <c r="N147" s="66">
        <f t="shared" si="508"/>
        <v>0</v>
      </c>
      <c r="O147" s="66">
        <f t="shared" si="508"/>
        <v>0</v>
      </c>
      <c r="P147" s="66">
        <f t="shared" si="508"/>
        <v>0</v>
      </c>
      <c r="Q147" s="66">
        <f t="shared" si="508"/>
        <v>0</v>
      </c>
      <c r="R147" s="67">
        <f t="shared" si="508"/>
        <v>0</v>
      </c>
      <c r="S147" s="66">
        <f t="shared" si="508"/>
        <v>0</v>
      </c>
      <c r="T147" s="66">
        <f t="shared" si="508"/>
        <v>0</v>
      </c>
      <c r="U147" s="66">
        <f t="shared" si="508"/>
        <v>0</v>
      </c>
      <c r="V147" s="66">
        <f t="shared" si="508"/>
        <v>0</v>
      </c>
      <c r="W147" s="66">
        <f t="shared" si="508"/>
        <v>0</v>
      </c>
      <c r="X147" s="66">
        <f t="shared" si="508"/>
        <v>0</v>
      </c>
      <c r="Y147" s="67">
        <f t="shared" si="508"/>
        <v>0</v>
      </c>
      <c r="Z147" s="66">
        <f t="shared" si="508"/>
        <v>0</v>
      </c>
      <c r="AA147" s="66">
        <f t="shared" si="508"/>
        <v>0</v>
      </c>
      <c r="AB147" s="66">
        <f t="shared" si="508"/>
        <v>0</v>
      </c>
      <c r="AC147" s="66">
        <f t="shared" si="508"/>
        <v>0</v>
      </c>
      <c r="AD147" s="66">
        <f t="shared" si="508"/>
        <v>0</v>
      </c>
      <c r="AE147" s="66">
        <f t="shared" si="508"/>
        <v>0</v>
      </c>
      <c r="AF147" s="67">
        <f t="shared" si="508"/>
        <v>0</v>
      </c>
      <c r="AG147" s="66">
        <f t="shared" si="508"/>
        <v>0</v>
      </c>
      <c r="AH147" s="66">
        <f t="shared" si="508"/>
        <v>0</v>
      </c>
      <c r="AI147" s="66">
        <f t="shared" si="508"/>
        <v>0</v>
      </c>
      <c r="AJ147" s="66">
        <f t="shared" si="508"/>
        <v>0</v>
      </c>
      <c r="AK147" s="66">
        <f t="shared" si="508"/>
        <v>0</v>
      </c>
      <c r="AL147" s="66">
        <f t="shared" si="508"/>
        <v>0</v>
      </c>
      <c r="AM147" s="67">
        <f t="shared" si="508"/>
        <v>0</v>
      </c>
      <c r="AN147" s="66">
        <f t="shared" ref="AN147:AT147" si="509">SUM(AN148,AN150,AN152,AN154,AN156,AN158,AN160,AN162)</f>
        <v>0</v>
      </c>
      <c r="AO147" s="66">
        <f t="shared" si="509"/>
        <v>0</v>
      </c>
      <c r="AP147" s="66">
        <f t="shared" si="509"/>
        <v>0</v>
      </c>
      <c r="AQ147" s="66">
        <f t="shared" si="509"/>
        <v>0</v>
      </c>
      <c r="AR147" s="66">
        <f t="shared" si="509"/>
        <v>0</v>
      </c>
      <c r="AS147" s="66">
        <f t="shared" si="509"/>
        <v>0</v>
      </c>
      <c r="AT147" s="67">
        <f t="shared" si="509"/>
        <v>0</v>
      </c>
      <c r="AU147" s="66">
        <f t="shared" ref="AU147:BA147" si="510">SUM(AU148,AU150,AU152,AU154,AU156,AU158,AU160,AU162)</f>
        <v>0</v>
      </c>
      <c r="AV147" s="66">
        <f t="shared" si="510"/>
        <v>0</v>
      </c>
      <c r="AW147" s="66">
        <f t="shared" si="510"/>
        <v>0</v>
      </c>
      <c r="AX147" s="66">
        <f t="shared" si="510"/>
        <v>0</v>
      </c>
      <c r="AY147" s="66">
        <f t="shared" si="510"/>
        <v>0</v>
      </c>
      <c r="AZ147" s="66">
        <f t="shared" si="510"/>
        <v>0</v>
      </c>
      <c r="BA147" s="67">
        <f t="shared" si="510"/>
        <v>0</v>
      </c>
      <c r="BB147" s="66">
        <f t="shared" ref="BB147:BH147" si="511">SUM(BB148,BB150,BB152,BB154,BB156,BB158,BB160,BB162)</f>
        <v>0</v>
      </c>
      <c r="BC147" s="66">
        <f t="shared" si="511"/>
        <v>0</v>
      </c>
      <c r="BD147" s="66">
        <f t="shared" si="511"/>
        <v>0</v>
      </c>
      <c r="BE147" s="66">
        <f t="shared" si="511"/>
        <v>0</v>
      </c>
      <c r="BF147" s="66">
        <f t="shared" si="511"/>
        <v>0</v>
      </c>
      <c r="BG147" s="66">
        <f t="shared" si="511"/>
        <v>0</v>
      </c>
      <c r="BH147" s="67">
        <f t="shared" si="511"/>
        <v>0</v>
      </c>
      <c r="BI147" s="66">
        <f t="shared" ref="BI147:BO147" si="512">SUM(BI148,BI150,BI152,BI154,BI156,BI158,BI160,BI162)</f>
        <v>0</v>
      </c>
      <c r="BJ147" s="66">
        <f t="shared" si="512"/>
        <v>0</v>
      </c>
      <c r="BK147" s="66">
        <f t="shared" si="512"/>
        <v>0</v>
      </c>
      <c r="BL147" s="66">
        <f t="shared" si="512"/>
        <v>0</v>
      </c>
      <c r="BM147" s="66">
        <f t="shared" si="512"/>
        <v>0</v>
      </c>
      <c r="BN147" s="66">
        <f t="shared" si="512"/>
        <v>0</v>
      </c>
      <c r="BO147" s="67">
        <f t="shared" si="512"/>
        <v>0</v>
      </c>
      <c r="BP147" s="66">
        <f t="shared" ref="BP147:BW147" si="513">SUM(BP148,BP150,BP152,BP154,BP156,BP158,BP160,BP162)</f>
        <v>0</v>
      </c>
      <c r="BQ147" s="66">
        <f t="shared" si="513"/>
        <v>0</v>
      </c>
      <c r="BR147" s="66">
        <f t="shared" si="513"/>
        <v>0</v>
      </c>
      <c r="BS147" s="66">
        <f t="shared" si="513"/>
        <v>0</v>
      </c>
      <c r="BT147" s="66">
        <f t="shared" si="513"/>
        <v>0</v>
      </c>
      <c r="BU147" s="66">
        <f t="shared" si="513"/>
        <v>0</v>
      </c>
      <c r="BV147" s="67">
        <f t="shared" si="513"/>
        <v>0</v>
      </c>
      <c r="BW147" s="66">
        <f t="shared" si="513"/>
        <v>0</v>
      </c>
      <c r="BX147" s="101">
        <f t="shared" si="433"/>
        <v>0</v>
      </c>
      <c r="BY147" s="66">
        <f t="shared" ref="BY147" si="514">SUM(BY148,BY150,BY152,BY154,BY156,BY158,BY160,BY162)</f>
        <v>0</v>
      </c>
      <c r="BZ147" s="101">
        <f t="shared" si="435"/>
        <v>0</v>
      </c>
      <c r="CA147" s="66" t="s">
        <v>513</v>
      </c>
    </row>
    <row r="148" spans="1:79" ht="47.25">
      <c r="A148" s="68" t="s">
        <v>438</v>
      </c>
      <c r="B148" s="69" t="s">
        <v>439</v>
      </c>
      <c r="C148" s="70" t="s">
        <v>100</v>
      </c>
      <c r="D148" s="72">
        <f t="shared" ref="D148:AM148" si="515">SUM(D149)</f>
        <v>0</v>
      </c>
      <c r="E148" s="72">
        <f t="shared" si="515"/>
        <v>0</v>
      </c>
      <c r="F148" s="72">
        <f t="shared" si="515"/>
        <v>0</v>
      </c>
      <c r="G148" s="72">
        <f t="shared" si="515"/>
        <v>0</v>
      </c>
      <c r="H148" s="72">
        <f t="shared" si="515"/>
        <v>0</v>
      </c>
      <c r="I148" s="72">
        <f t="shared" si="515"/>
        <v>0</v>
      </c>
      <c r="J148" s="72">
        <f t="shared" si="515"/>
        <v>0</v>
      </c>
      <c r="K148" s="71">
        <f t="shared" si="515"/>
        <v>0</v>
      </c>
      <c r="L148" s="72">
        <f t="shared" si="515"/>
        <v>0</v>
      </c>
      <c r="M148" s="72">
        <f t="shared" si="515"/>
        <v>0</v>
      </c>
      <c r="N148" s="72">
        <f t="shared" si="515"/>
        <v>0</v>
      </c>
      <c r="O148" s="72">
        <f t="shared" si="515"/>
        <v>0</v>
      </c>
      <c r="P148" s="72">
        <f t="shared" si="515"/>
        <v>0</v>
      </c>
      <c r="Q148" s="72">
        <f t="shared" si="515"/>
        <v>0</v>
      </c>
      <c r="R148" s="71">
        <f t="shared" si="515"/>
        <v>0</v>
      </c>
      <c r="S148" s="72">
        <f t="shared" si="515"/>
        <v>0</v>
      </c>
      <c r="T148" s="72">
        <f t="shared" si="515"/>
        <v>0</v>
      </c>
      <c r="U148" s="72">
        <f t="shared" si="515"/>
        <v>0</v>
      </c>
      <c r="V148" s="72">
        <f t="shared" si="515"/>
        <v>0</v>
      </c>
      <c r="W148" s="72">
        <f t="shared" si="515"/>
        <v>0</v>
      </c>
      <c r="X148" s="72">
        <f t="shared" si="515"/>
        <v>0</v>
      </c>
      <c r="Y148" s="71">
        <f t="shared" si="515"/>
        <v>0</v>
      </c>
      <c r="Z148" s="72">
        <f t="shared" si="515"/>
        <v>0</v>
      </c>
      <c r="AA148" s="72">
        <f t="shared" si="515"/>
        <v>0</v>
      </c>
      <c r="AB148" s="72">
        <f t="shared" si="515"/>
        <v>0</v>
      </c>
      <c r="AC148" s="72">
        <f t="shared" si="515"/>
        <v>0</v>
      </c>
      <c r="AD148" s="72">
        <f t="shared" si="515"/>
        <v>0</v>
      </c>
      <c r="AE148" s="72">
        <f t="shared" si="515"/>
        <v>0</v>
      </c>
      <c r="AF148" s="71">
        <f t="shared" si="515"/>
        <v>0</v>
      </c>
      <c r="AG148" s="72">
        <f t="shared" si="515"/>
        <v>0</v>
      </c>
      <c r="AH148" s="72">
        <f t="shared" si="515"/>
        <v>0</v>
      </c>
      <c r="AI148" s="72">
        <f t="shared" si="515"/>
        <v>0</v>
      </c>
      <c r="AJ148" s="72">
        <f t="shared" si="515"/>
        <v>0</v>
      </c>
      <c r="AK148" s="72">
        <f t="shared" si="515"/>
        <v>0</v>
      </c>
      <c r="AL148" s="72">
        <f t="shared" si="515"/>
        <v>0</v>
      </c>
      <c r="AM148" s="71">
        <f t="shared" si="515"/>
        <v>0</v>
      </c>
      <c r="AN148" s="72">
        <f t="shared" ref="AN148:AT148" si="516">SUM(AN149)</f>
        <v>0</v>
      </c>
      <c r="AO148" s="72">
        <f t="shared" si="516"/>
        <v>0</v>
      </c>
      <c r="AP148" s="72">
        <f t="shared" si="516"/>
        <v>0</v>
      </c>
      <c r="AQ148" s="72">
        <f t="shared" si="516"/>
        <v>0</v>
      </c>
      <c r="AR148" s="72">
        <f t="shared" si="516"/>
        <v>0</v>
      </c>
      <c r="AS148" s="72">
        <f t="shared" si="516"/>
        <v>0</v>
      </c>
      <c r="AT148" s="71">
        <f t="shared" si="516"/>
        <v>0</v>
      </c>
      <c r="AU148" s="72">
        <f t="shared" ref="AU148:BA148" si="517">SUM(AU149)</f>
        <v>0</v>
      </c>
      <c r="AV148" s="72">
        <f t="shared" si="517"/>
        <v>0</v>
      </c>
      <c r="AW148" s="72">
        <f t="shared" si="517"/>
        <v>0</v>
      </c>
      <c r="AX148" s="72">
        <f t="shared" si="517"/>
        <v>0</v>
      </c>
      <c r="AY148" s="72">
        <f t="shared" si="517"/>
        <v>0</v>
      </c>
      <c r="AZ148" s="72">
        <f t="shared" si="517"/>
        <v>0</v>
      </c>
      <c r="BA148" s="71">
        <f t="shared" si="517"/>
        <v>0</v>
      </c>
      <c r="BB148" s="72">
        <f t="shared" ref="BB148:BH148" si="518">SUM(BB149)</f>
        <v>0</v>
      </c>
      <c r="BC148" s="72">
        <f t="shared" si="518"/>
        <v>0</v>
      </c>
      <c r="BD148" s="72">
        <f t="shared" si="518"/>
        <v>0</v>
      </c>
      <c r="BE148" s="72">
        <f t="shared" si="518"/>
        <v>0</v>
      </c>
      <c r="BF148" s="72">
        <f t="shared" si="518"/>
        <v>0</v>
      </c>
      <c r="BG148" s="72">
        <f t="shared" si="518"/>
        <v>0</v>
      </c>
      <c r="BH148" s="71">
        <f t="shared" si="518"/>
        <v>0</v>
      </c>
      <c r="BI148" s="72">
        <f t="shared" ref="BI148:BO148" si="519">SUM(BI149)</f>
        <v>0</v>
      </c>
      <c r="BJ148" s="72">
        <f t="shared" si="519"/>
        <v>0</v>
      </c>
      <c r="BK148" s="72">
        <f t="shared" si="519"/>
        <v>0</v>
      </c>
      <c r="BL148" s="72">
        <f t="shared" si="519"/>
        <v>0</v>
      </c>
      <c r="BM148" s="72">
        <f t="shared" si="519"/>
        <v>0</v>
      </c>
      <c r="BN148" s="72">
        <f t="shared" si="519"/>
        <v>0</v>
      </c>
      <c r="BO148" s="71">
        <f t="shared" si="519"/>
        <v>0</v>
      </c>
      <c r="BP148" s="72">
        <f t="shared" ref="BP148:BW148" si="520">SUM(BP149)</f>
        <v>0</v>
      </c>
      <c r="BQ148" s="72">
        <f t="shared" si="520"/>
        <v>0</v>
      </c>
      <c r="BR148" s="72">
        <f t="shared" si="520"/>
        <v>0</v>
      </c>
      <c r="BS148" s="72">
        <f t="shared" si="520"/>
        <v>0</v>
      </c>
      <c r="BT148" s="72">
        <f t="shared" si="520"/>
        <v>0</v>
      </c>
      <c r="BU148" s="72">
        <f t="shared" si="520"/>
        <v>0</v>
      </c>
      <c r="BV148" s="71">
        <f t="shared" si="520"/>
        <v>0</v>
      </c>
      <c r="BW148" s="72">
        <f t="shared" si="520"/>
        <v>0</v>
      </c>
      <c r="BX148" s="98">
        <f t="shared" si="433"/>
        <v>0</v>
      </c>
      <c r="BY148" s="72">
        <f t="shared" ref="BY148" si="521">SUM(BY149)</f>
        <v>0</v>
      </c>
      <c r="BZ148" s="98">
        <f t="shared" si="435"/>
        <v>0</v>
      </c>
      <c r="CA148" s="72" t="s">
        <v>513</v>
      </c>
    </row>
    <row r="149" spans="1:79">
      <c r="A149" s="54" t="s">
        <v>101</v>
      </c>
      <c r="B149" s="54" t="s">
        <v>101</v>
      </c>
      <c r="C149" s="54" t="s">
        <v>101</v>
      </c>
      <c r="D149" s="110" t="s">
        <v>256</v>
      </c>
      <c r="E149" s="35">
        <f t="shared" ref="E149" si="522">L149+S149+Z149+AG149</f>
        <v>0</v>
      </c>
      <c r="F149" s="35">
        <f t="shared" ref="F149" si="523">M149+T149+AA149+AH149</f>
        <v>0</v>
      </c>
      <c r="G149" s="35">
        <f t="shared" ref="G149" si="524">N149+U149+AB149+AI149</f>
        <v>0</v>
      </c>
      <c r="H149" s="35">
        <f t="shared" ref="H149" si="525">O149+V149+AC149+AJ149</f>
        <v>0</v>
      </c>
      <c r="I149" s="35">
        <f t="shared" ref="I149" si="526">P149+W149+AD149+AK149</f>
        <v>0</v>
      </c>
      <c r="J149" s="35">
        <f t="shared" ref="J149" si="527">Q149+X149+AE149+AL149</f>
        <v>0</v>
      </c>
      <c r="K149" s="36">
        <f t="shared" ref="K149" si="528">R149+Y149+AF149+AM149</f>
        <v>0</v>
      </c>
      <c r="L149" s="34">
        <v>0</v>
      </c>
      <c r="M149" s="34">
        <v>0</v>
      </c>
      <c r="N149" s="34">
        <v>0</v>
      </c>
      <c r="O149" s="34">
        <v>0</v>
      </c>
      <c r="P149" s="34">
        <v>0</v>
      </c>
      <c r="Q149" s="34">
        <v>0</v>
      </c>
      <c r="R149" s="77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77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v>0</v>
      </c>
      <c r="AF149" s="77">
        <v>0</v>
      </c>
      <c r="AG149" s="34"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M149" s="77">
        <v>0</v>
      </c>
      <c r="AN149" s="35">
        <f t="shared" ref="AN149:AN211" si="529">AU149+BB149+BI149+BP149</f>
        <v>0</v>
      </c>
      <c r="AO149" s="35">
        <f t="shared" ref="AO149:AO211" si="530">AV149+BC149+BJ149+BQ149</f>
        <v>0</v>
      </c>
      <c r="AP149" s="35">
        <f t="shared" ref="AP149:AP211" si="531">AW149+BD149+BK149+BR149</f>
        <v>0</v>
      </c>
      <c r="AQ149" s="35">
        <f t="shared" ref="AQ149:AQ211" si="532">AX149+BE149+BL149+BS149</f>
        <v>0</v>
      </c>
      <c r="AR149" s="35">
        <f t="shared" ref="AR149:AR211" si="533">AY149+BF149+BM149+BT149</f>
        <v>0</v>
      </c>
      <c r="AS149" s="35">
        <f t="shared" ref="AS149:AS211" si="534">AZ149+BG149+BN149+BU149</f>
        <v>0</v>
      </c>
      <c r="AT149" s="36">
        <f t="shared" ref="AT149:AT211" si="535">BA149+BH149+BO149+BV149</f>
        <v>0</v>
      </c>
      <c r="AU149" s="34">
        <v>0</v>
      </c>
      <c r="AV149" s="34">
        <v>0</v>
      </c>
      <c r="AW149" s="34">
        <v>0</v>
      </c>
      <c r="AX149" s="34">
        <v>0</v>
      </c>
      <c r="AY149" s="34">
        <v>0</v>
      </c>
      <c r="AZ149" s="34">
        <v>0</v>
      </c>
      <c r="BA149" s="77">
        <v>0</v>
      </c>
      <c r="BB149" s="34">
        <v>0</v>
      </c>
      <c r="BC149" s="34">
        <v>0</v>
      </c>
      <c r="BD149" s="34">
        <v>0</v>
      </c>
      <c r="BE149" s="34">
        <v>0</v>
      </c>
      <c r="BF149" s="34">
        <v>0</v>
      </c>
      <c r="BG149" s="34">
        <v>0</v>
      </c>
      <c r="BH149" s="77">
        <v>0</v>
      </c>
      <c r="BI149" s="34">
        <v>0</v>
      </c>
      <c r="BJ149" s="34">
        <v>0</v>
      </c>
      <c r="BK149" s="34">
        <v>0</v>
      </c>
      <c r="BL149" s="34">
        <v>0</v>
      </c>
      <c r="BM149" s="34">
        <v>0</v>
      </c>
      <c r="BN149" s="34">
        <v>0</v>
      </c>
      <c r="BO149" s="77">
        <v>0</v>
      </c>
      <c r="BP149" s="34">
        <v>0</v>
      </c>
      <c r="BQ149" s="34">
        <v>0</v>
      </c>
      <c r="BR149" s="34">
        <v>0</v>
      </c>
      <c r="BS149" s="34">
        <v>0</v>
      </c>
      <c r="BT149" s="34">
        <v>0</v>
      </c>
      <c r="BU149" s="34">
        <v>0</v>
      </c>
      <c r="BV149" s="77">
        <v>0</v>
      </c>
      <c r="BW149" s="107">
        <f t="shared" ref="BW149:BW211" si="536">SUM(AN149)-SUM(L149,S149,Z149,AG149)</f>
        <v>0</v>
      </c>
      <c r="BX149" s="103">
        <f t="shared" ref="BX149:BX211" si="537">IF(AN149&gt;0,(IF((SUM(L149,S149,Z149,AG149)=0), 1,(AN149/SUM(L149,S149,Z149,AG149)-1))),(IF((SUM(L149,S149,Z149,AG149)=0), 0,(AN149/SUM(L149,S149,Z149,AG149)-1))))</f>
        <v>0</v>
      </c>
      <c r="BY149" s="107">
        <f t="shared" ref="BY149:BY211" si="538">SUM(AO149)-SUM(M149,T149,AA149,AH149)</f>
        <v>0</v>
      </c>
      <c r="BZ149" s="103">
        <f t="shared" ref="BZ149:BZ211" si="539">IF(AO149&gt;0,(IF((SUM(M149,T149,AA149,AH149)=0), 1,(AO149/SUM(M149,T149,AA149,AH149)-1))),(IF((SUM(M149,T149,AA149,AH149)=0), 0,(AO149/SUM(M149,T149,AA149,AH149)-1))))</f>
        <v>0</v>
      </c>
      <c r="CA149" s="38" t="s">
        <v>515</v>
      </c>
    </row>
    <row r="150" spans="1:79" ht="47.25">
      <c r="A150" s="68" t="s">
        <v>440</v>
      </c>
      <c r="B150" s="69" t="s">
        <v>441</v>
      </c>
      <c r="C150" s="70" t="s">
        <v>100</v>
      </c>
      <c r="D150" s="72">
        <f t="shared" ref="D150:AM150" si="540">SUM(D151)</f>
        <v>0</v>
      </c>
      <c r="E150" s="72">
        <f t="shared" si="540"/>
        <v>0</v>
      </c>
      <c r="F150" s="72">
        <f t="shared" si="540"/>
        <v>0</v>
      </c>
      <c r="G150" s="72">
        <f t="shared" si="540"/>
        <v>0</v>
      </c>
      <c r="H150" s="72">
        <f t="shared" si="540"/>
        <v>0</v>
      </c>
      <c r="I150" s="72">
        <f t="shared" si="540"/>
        <v>0</v>
      </c>
      <c r="J150" s="72">
        <f t="shared" si="540"/>
        <v>0</v>
      </c>
      <c r="K150" s="71">
        <f t="shared" si="540"/>
        <v>0</v>
      </c>
      <c r="L150" s="72">
        <f t="shared" si="540"/>
        <v>0</v>
      </c>
      <c r="M150" s="72">
        <f t="shared" si="540"/>
        <v>0</v>
      </c>
      <c r="N150" s="72">
        <f t="shared" si="540"/>
        <v>0</v>
      </c>
      <c r="O150" s="72">
        <f t="shared" si="540"/>
        <v>0</v>
      </c>
      <c r="P150" s="72">
        <f t="shared" si="540"/>
        <v>0</v>
      </c>
      <c r="Q150" s="72">
        <f t="shared" si="540"/>
        <v>0</v>
      </c>
      <c r="R150" s="71">
        <f t="shared" si="540"/>
        <v>0</v>
      </c>
      <c r="S150" s="72">
        <f t="shared" si="540"/>
        <v>0</v>
      </c>
      <c r="T150" s="72">
        <f t="shared" si="540"/>
        <v>0</v>
      </c>
      <c r="U150" s="72">
        <f t="shared" si="540"/>
        <v>0</v>
      </c>
      <c r="V150" s="72">
        <f t="shared" si="540"/>
        <v>0</v>
      </c>
      <c r="W150" s="72">
        <f t="shared" si="540"/>
        <v>0</v>
      </c>
      <c r="X150" s="72">
        <f t="shared" si="540"/>
        <v>0</v>
      </c>
      <c r="Y150" s="71">
        <f t="shared" si="540"/>
        <v>0</v>
      </c>
      <c r="Z150" s="72">
        <f t="shared" si="540"/>
        <v>0</v>
      </c>
      <c r="AA150" s="72">
        <f t="shared" si="540"/>
        <v>0</v>
      </c>
      <c r="AB150" s="72">
        <f t="shared" si="540"/>
        <v>0</v>
      </c>
      <c r="AC150" s="72">
        <f t="shared" si="540"/>
        <v>0</v>
      </c>
      <c r="AD150" s="72">
        <f t="shared" si="540"/>
        <v>0</v>
      </c>
      <c r="AE150" s="72">
        <f t="shared" si="540"/>
        <v>0</v>
      </c>
      <c r="AF150" s="71">
        <f t="shared" si="540"/>
        <v>0</v>
      </c>
      <c r="AG150" s="72">
        <f t="shared" si="540"/>
        <v>0</v>
      </c>
      <c r="AH150" s="72">
        <f t="shared" si="540"/>
        <v>0</v>
      </c>
      <c r="AI150" s="72">
        <f t="shared" si="540"/>
        <v>0</v>
      </c>
      <c r="AJ150" s="72">
        <f t="shared" si="540"/>
        <v>0</v>
      </c>
      <c r="AK150" s="72">
        <f t="shared" si="540"/>
        <v>0</v>
      </c>
      <c r="AL150" s="72">
        <f t="shared" si="540"/>
        <v>0</v>
      </c>
      <c r="AM150" s="71">
        <f t="shared" si="540"/>
        <v>0</v>
      </c>
      <c r="AN150" s="72">
        <f t="shared" ref="AN150:AT150" si="541">SUM(AN151)</f>
        <v>0</v>
      </c>
      <c r="AO150" s="72">
        <f t="shared" si="541"/>
        <v>0</v>
      </c>
      <c r="AP150" s="72">
        <f t="shared" si="541"/>
        <v>0</v>
      </c>
      <c r="AQ150" s="72">
        <f t="shared" si="541"/>
        <v>0</v>
      </c>
      <c r="AR150" s="72">
        <f t="shared" si="541"/>
        <v>0</v>
      </c>
      <c r="AS150" s="72">
        <f t="shared" si="541"/>
        <v>0</v>
      </c>
      <c r="AT150" s="71">
        <f t="shared" si="541"/>
        <v>0</v>
      </c>
      <c r="AU150" s="72">
        <f t="shared" ref="AU150:BA150" si="542">SUM(AU151)</f>
        <v>0</v>
      </c>
      <c r="AV150" s="72">
        <f t="shared" si="542"/>
        <v>0</v>
      </c>
      <c r="AW150" s="72">
        <f t="shared" si="542"/>
        <v>0</v>
      </c>
      <c r="AX150" s="72">
        <f t="shared" si="542"/>
        <v>0</v>
      </c>
      <c r="AY150" s="72">
        <f t="shared" si="542"/>
        <v>0</v>
      </c>
      <c r="AZ150" s="72">
        <f t="shared" si="542"/>
        <v>0</v>
      </c>
      <c r="BA150" s="71">
        <f t="shared" si="542"/>
        <v>0</v>
      </c>
      <c r="BB150" s="72">
        <f t="shared" ref="BB150:BH150" si="543">SUM(BB151)</f>
        <v>0</v>
      </c>
      <c r="BC150" s="72">
        <f t="shared" si="543"/>
        <v>0</v>
      </c>
      <c r="BD150" s="72">
        <f t="shared" si="543"/>
        <v>0</v>
      </c>
      <c r="BE150" s="72">
        <f t="shared" si="543"/>
        <v>0</v>
      </c>
      <c r="BF150" s="72">
        <f t="shared" si="543"/>
        <v>0</v>
      </c>
      <c r="BG150" s="72">
        <f t="shared" si="543"/>
        <v>0</v>
      </c>
      <c r="BH150" s="71">
        <f t="shared" si="543"/>
        <v>0</v>
      </c>
      <c r="BI150" s="72">
        <f t="shared" ref="BI150:BO150" si="544">SUM(BI151)</f>
        <v>0</v>
      </c>
      <c r="BJ150" s="72">
        <f t="shared" si="544"/>
        <v>0</v>
      </c>
      <c r="BK150" s="72">
        <f t="shared" si="544"/>
        <v>0</v>
      </c>
      <c r="BL150" s="72">
        <f t="shared" si="544"/>
        <v>0</v>
      </c>
      <c r="BM150" s="72">
        <f t="shared" si="544"/>
        <v>0</v>
      </c>
      <c r="BN150" s="72">
        <f t="shared" si="544"/>
        <v>0</v>
      </c>
      <c r="BO150" s="71">
        <f t="shared" si="544"/>
        <v>0</v>
      </c>
      <c r="BP150" s="72">
        <f t="shared" ref="BP150:BY150" si="545">SUM(BP151)</f>
        <v>0</v>
      </c>
      <c r="BQ150" s="72">
        <f t="shared" si="545"/>
        <v>0</v>
      </c>
      <c r="BR150" s="72">
        <f t="shared" si="545"/>
        <v>0</v>
      </c>
      <c r="BS150" s="72">
        <f t="shared" si="545"/>
        <v>0</v>
      </c>
      <c r="BT150" s="72">
        <f t="shared" si="545"/>
        <v>0</v>
      </c>
      <c r="BU150" s="72">
        <f t="shared" si="545"/>
        <v>0</v>
      </c>
      <c r="BV150" s="71">
        <f t="shared" si="545"/>
        <v>0</v>
      </c>
      <c r="BW150" s="72">
        <f t="shared" si="545"/>
        <v>0</v>
      </c>
      <c r="BX150" s="98">
        <f t="shared" si="537"/>
        <v>0</v>
      </c>
      <c r="BY150" s="72">
        <f t="shared" si="545"/>
        <v>0</v>
      </c>
      <c r="BZ150" s="98">
        <f t="shared" si="539"/>
        <v>0</v>
      </c>
      <c r="CA150" s="72" t="s">
        <v>513</v>
      </c>
    </row>
    <row r="151" spans="1:79">
      <c r="A151" s="54" t="s">
        <v>101</v>
      </c>
      <c r="B151" s="54" t="s">
        <v>101</v>
      </c>
      <c r="C151" s="54" t="s">
        <v>101</v>
      </c>
      <c r="D151" s="110" t="s">
        <v>256</v>
      </c>
      <c r="E151" s="35">
        <f t="shared" ref="E151" si="546">L151+S151+Z151+AG151</f>
        <v>0</v>
      </c>
      <c r="F151" s="35">
        <f t="shared" ref="F151" si="547">M151+T151+AA151+AH151</f>
        <v>0</v>
      </c>
      <c r="G151" s="35">
        <f t="shared" ref="G151" si="548">N151+U151+AB151+AI151</f>
        <v>0</v>
      </c>
      <c r="H151" s="35">
        <f t="shared" ref="H151" si="549">O151+V151+AC151+AJ151</f>
        <v>0</v>
      </c>
      <c r="I151" s="35">
        <f t="shared" ref="I151" si="550">P151+W151+AD151+AK151</f>
        <v>0</v>
      </c>
      <c r="J151" s="35">
        <f t="shared" ref="J151" si="551">Q151+X151+AE151+AL151</f>
        <v>0</v>
      </c>
      <c r="K151" s="36">
        <f t="shared" ref="K151" si="552">R151+Y151+AF151+AM151</f>
        <v>0</v>
      </c>
      <c r="L151" s="34">
        <v>0</v>
      </c>
      <c r="M151" s="34">
        <v>0</v>
      </c>
      <c r="N151" s="34">
        <v>0</v>
      </c>
      <c r="O151" s="34">
        <v>0</v>
      </c>
      <c r="P151" s="34">
        <v>0</v>
      </c>
      <c r="Q151" s="34">
        <v>0</v>
      </c>
      <c r="R151" s="77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77">
        <v>0</v>
      </c>
      <c r="Z151" s="34"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v>0</v>
      </c>
      <c r="AF151" s="77">
        <v>0</v>
      </c>
      <c r="AG151" s="34"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M151" s="77">
        <v>0</v>
      </c>
      <c r="AN151" s="35">
        <f t="shared" si="529"/>
        <v>0</v>
      </c>
      <c r="AO151" s="35">
        <f t="shared" si="530"/>
        <v>0</v>
      </c>
      <c r="AP151" s="35">
        <f t="shared" si="531"/>
        <v>0</v>
      </c>
      <c r="AQ151" s="35">
        <f t="shared" si="532"/>
        <v>0</v>
      </c>
      <c r="AR151" s="35">
        <f t="shared" si="533"/>
        <v>0</v>
      </c>
      <c r="AS151" s="35">
        <f t="shared" si="534"/>
        <v>0</v>
      </c>
      <c r="AT151" s="36">
        <f t="shared" si="535"/>
        <v>0</v>
      </c>
      <c r="AU151" s="34">
        <v>0</v>
      </c>
      <c r="AV151" s="34">
        <v>0</v>
      </c>
      <c r="AW151" s="34">
        <v>0</v>
      </c>
      <c r="AX151" s="34">
        <v>0</v>
      </c>
      <c r="AY151" s="34">
        <v>0</v>
      </c>
      <c r="AZ151" s="34">
        <v>0</v>
      </c>
      <c r="BA151" s="77">
        <v>0</v>
      </c>
      <c r="BB151" s="34">
        <v>0</v>
      </c>
      <c r="BC151" s="34">
        <v>0</v>
      </c>
      <c r="BD151" s="34">
        <v>0</v>
      </c>
      <c r="BE151" s="34">
        <v>0</v>
      </c>
      <c r="BF151" s="34">
        <v>0</v>
      </c>
      <c r="BG151" s="34">
        <v>0</v>
      </c>
      <c r="BH151" s="77">
        <v>0</v>
      </c>
      <c r="BI151" s="34">
        <v>0</v>
      </c>
      <c r="BJ151" s="34">
        <v>0</v>
      </c>
      <c r="BK151" s="34">
        <v>0</v>
      </c>
      <c r="BL151" s="34">
        <v>0</v>
      </c>
      <c r="BM151" s="34">
        <v>0</v>
      </c>
      <c r="BN151" s="34">
        <v>0</v>
      </c>
      <c r="BO151" s="77">
        <v>0</v>
      </c>
      <c r="BP151" s="34">
        <v>0</v>
      </c>
      <c r="BQ151" s="34">
        <v>0</v>
      </c>
      <c r="BR151" s="34">
        <v>0</v>
      </c>
      <c r="BS151" s="34">
        <v>0</v>
      </c>
      <c r="BT151" s="34">
        <v>0</v>
      </c>
      <c r="BU151" s="34">
        <v>0</v>
      </c>
      <c r="BV151" s="77">
        <v>0</v>
      </c>
      <c r="BW151" s="107">
        <f t="shared" si="536"/>
        <v>0</v>
      </c>
      <c r="BX151" s="103">
        <f t="shared" si="537"/>
        <v>0</v>
      </c>
      <c r="BY151" s="107">
        <f t="shared" si="538"/>
        <v>0</v>
      </c>
      <c r="BZ151" s="103">
        <f t="shared" si="539"/>
        <v>0</v>
      </c>
      <c r="CA151" s="38" t="s">
        <v>515</v>
      </c>
    </row>
    <row r="152" spans="1:79" ht="47.25">
      <c r="A152" s="68" t="s">
        <v>442</v>
      </c>
      <c r="B152" s="69" t="s">
        <v>443</v>
      </c>
      <c r="C152" s="70" t="s">
        <v>100</v>
      </c>
      <c r="D152" s="72">
        <f t="shared" ref="D152:AM152" si="553">SUM(D153)</f>
        <v>0</v>
      </c>
      <c r="E152" s="72">
        <f t="shared" si="553"/>
        <v>0</v>
      </c>
      <c r="F152" s="72">
        <f t="shared" si="553"/>
        <v>0</v>
      </c>
      <c r="G152" s="72">
        <f t="shared" si="553"/>
        <v>0</v>
      </c>
      <c r="H152" s="72">
        <f t="shared" si="553"/>
        <v>0</v>
      </c>
      <c r="I152" s="72">
        <f t="shared" si="553"/>
        <v>0</v>
      </c>
      <c r="J152" s="72">
        <f t="shared" si="553"/>
        <v>0</v>
      </c>
      <c r="K152" s="71">
        <f t="shared" si="553"/>
        <v>0</v>
      </c>
      <c r="L152" s="72">
        <f t="shared" si="553"/>
        <v>0</v>
      </c>
      <c r="M152" s="72">
        <f t="shared" si="553"/>
        <v>0</v>
      </c>
      <c r="N152" s="72">
        <f t="shared" si="553"/>
        <v>0</v>
      </c>
      <c r="O152" s="72">
        <f t="shared" si="553"/>
        <v>0</v>
      </c>
      <c r="P152" s="72">
        <f t="shared" si="553"/>
        <v>0</v>
      </c>
      <c r="Q152" s="72">
        <f t="shared" si="553"/>
        <v>0</v>
      </c>
      <c r="R152" s="71">
        <f t="shared" si="553"/>
        <v>0</v>
      </c>
      <c r="S152" s="72">
        <f t="shared" si="553"/>
        <v>0</v>
      </c>
      <c r="T152" s="72">
        <f t="shared" si="553"/>
        <v>0</v>
      </c>
      <c r="U152" s="72">
        <f t="shared" si="553"/>
        <v>0</v>
      </c>
      <c r="V152" s="72">
        <f t="shared" si="553"/>
        <v>0</v>
      </c>
      <c r="W152" s="72">
        <f t="shared" si="553"/>
        <v>0</v>
      </c>
      <c r="X152" s="72">
        <f t="shared" si="553"/>
        <v>0</v>
      </c>
      <c r="Y152" s="71">
        <f t="shared" si="553"/>
        <v>0</v>
      </c>
      <c r="Z152" s="72">
        <f t="shared" si="553"/>
        <v>0</v>
      </c>
      <c r="AA152" s="72">
        <f t="shared" si="553"/>
        <v>0</v>
      </c>
      <c r="AB152" s="72">
        <f t="shared" si="553"/>
        <v>0</v>
      </c>
      <c r="AC152" s="72">
        <f t="shared" si="553"/>
        <v>0</v>
      </c>
      <c r="AD152" s="72">
        <f t="shared" si="553"/>
        <v>0</v>
      </c>
      <c r="AE152" s="72">
        <f t="shared" si="553"/>
        <v>0</v>
      </c>
      <c r="AF152" s="71">
        <f t="shared" si="553"/>
        <v>0</v>
      </c>
      <c r="AG152" s="72">
        <f t="shared" si="553"/>
        <v>0</v>
      </c>
      <c r="AH152" s="72">
        <f t="shared" si="553"/>
        <v>0</v>
      </c>
      <c r="AI152" s="72">
        <f t="shared" si="553"/>
        <v>0</v>
      </c>
      <c r="AJ152" s="72">
        <f t="shared" si="553"/>
        <v>0</v>
      </c>
      <c r="AK152" s="72">
        <f t="shared" si="553"/>
        <v>0</v>
      </c>
      <c r="AL152" s="72">
        <f t="shared" si="553"/>
        <v>0</v>
      </c>
      <c r="AM152" s="71">
        <f t="shared" si="553"/>
        <v>0</v>
      </c>
      <c r="AN152" s="72">
        <f t="shared" ref="AN152:AT152" si="554">SUM(AN153)</f>
        <v>0</v>
      </c>
      <c r="AO152" s="72">
        <f t="shared" si="554"/>
        <v>0</v>
      </c>
      <c r="AP152" s="72">
        <f t="shared" si="554"/>
        <v>0</v>
      </c>
      <c r="AQ152" s="72">
        <f t="shared" si="554"/>
        <v>0</v>
      </c>
      <c r="AR152" s="72">
        <f t="shared" si="554"/>
        <v>0</v>
      </c>
      <c r="AS152" s="72">
        <f t="shared" si="554"/>
        <v>0</v>
      </c>
      <c r="AT152" s="71">
        <f t="shared" si="554"/>
        <v>0</v>
      </c>
      <c r="AU152" s="72">
        <f t="shared" ref="AU152:BA152" si="555">SUM(AU153)</f>
        <v>0</v>
      </c>
      <c r="AV152" s="72">
        <f t="shared" si="555"/>
        <v>0</v>
      </c>
      <c r="AW152" s="72">
        <f t="shared" si="555"/>
        <v>0</v>
      </c>
      <c r="AX152" s="72">
        <f t="shared" si="555"/>
        <v>0</v>
      </c>
      <c r="AY152" s="72">
        <f t="shared" si="555"/>
        <v>0</v>
      </c>
      <c r="AZ152" s="72">
        <f t="shared" si="555"/>
        <v>0</v>
      </c>
      <c r="BA152" s="71">
        <f t="shared" si="555"/>
        <v>0</v>
      </c>
      <c r="BB152" s="72">
        <f t="shared" ref="BB152:BH152" si="556">SUM(BB153)</f>
        <v>0</v>
      </c>
      <c r="BC152" s="72">
        <f t="shared" si="556"/>
        <v>0</v>
      </c>
      <c r="BD152" s="72">
        <f t="shared" si="556"/>
        <v>0</v>
      </c>
      <c r="BE152" s="72">
        <f t="shared" si="556"/>
        <v>0</v>
      </c>
      <c r="BF152" s="72">
        <f t="shared" si="556"/>
        <v>0</v>
      </c>
      <c r="BG152" s="72">
        <f t="shared" si="556"/>
        <v>0</v>
      </c>
      <c r="BH152" s="71">
        <f t="shared" si="556"/>
        <v>0</v>
      </c>
      <c r="BI152" s="72">
        <f t="shared" ref="BI152:BO152" si="557">SUM(BI153)</f>
        <v>0</v>
      </c>
      <c r="BJ152" s="72">
        <f t="shared" si="557"/>
        <v>0</v>
      </c>
      <c r="BK152" s="72">
        <f t="shared" si="557"/>
        <v>0</v>
      </c>
      <c r="BL152" s="72">
        <f t="shared" si="557"/>
        <v>0</v>
      </c>
      <c r="BM152" s="72">
        <f t="shared" si="557"/>
        <v>0</v>
      </c>
      <c r="BN152" s="72">
        <f t="shared" si="557"/>
        <v>0</v>
      </c>
      <c r="BO152" s="71">
        <f t="shared" si="557"/>
        <v>0</v>
      </c>
      <c r="BP152" s="72">
        <f t="shared" ref="BP152:BY152" si="558">SUM(BP153)</f>
        <v>0</v>
      </c>
      <c r="BQ152" s="72">
        <f t="shared" si="558"/>
        <v>0</v>
      </c>
      <c r="BR152" s="72">
        <f t="shared" si="558"/>
        <v>0</v>
      </c>
      <c r="BS152" s="72">
        <f t="shared" si="558"/>
        <v>0</v>
      </c>
      <c r="BT152" s="72">
        <f t="shared" si="558"/>
        <v>0</v>
      </c>
      <c r="BU152" s="72">
        <f t="shared" si="558"/>
        <v>0</v>
      </c>
      <c r="BV152" s="71">
        <f t="shared" si="558"/>
        <v>0</v>
      </c>
      <c r="BW152" s="72">
        <f t="shared" si="558"/>
        <v>0</v>
      </c>
      <c r="BX152" s="98">
        <f t="shared" si="537"/>
        <v>0</v>
      </c>
      <c r="BY152" s="72">
        <f t="shared" si="558"/>
        <v>0</v>
      </c>
      <c r="BZ152" s="98">
        <f t="shared" si="539"/>
        <v>0</v>
      </c>
      <c r="CA152" s="72" t="s">
        <v>513</v>
      </c>
    </row>
    <row r="153" spans="1:79">
      <c r="A153" s="54" t="s">
        <v>101</v>
      </c>
      <c r="B153" s="54" t="s">
        <v>101</v>
      </c>
      <c r="C153" s="54" t="s">
        <v>101</v>
      </c>
      <c r="D153" s="110" t="s">
        <v>256</v>
      </c>
      <c r="E153" s="35">
        <f t="shared" ref="E153" si="559">L153+S153+Z153+AG153</f>
        <v>0</v>
      </c>
      <c r="F153" s="35">
        <f t="shared" ref="F153" si="560">M153+T153+AA153+AH153</f>
        <v>0</v>
      </c>
      <c r="G153" s="35">
        <f t="shared" ref="G153" si="561">N153+U153+AB153+AI153</f>
        <v>0</v>
      </c>
      <c r="H153" s="35">
        <f t="shared" ref="H153" si="562">O153+V153+AC153+AJ153</f>
        <v>0</v>
      </c>
      <c r="I153" s="35">
        <f t="shared" ref="I153" si="563">P153+W153+AD153+AK153</f>
        <v>0</v>
      </c>
      <c r="J153" s="35">
        <f t="shared" ref="J153" si="564">Q153+X153+AE153+AL153</f>
        <v>0</v>
      </c>
      <c r="K153" s="36">
        <f t="shared" ref="K153" si="565">R153+Y153+AF153+AM153</f>
        <v>0</v>
      </c>
      <c r="L153" s="34">
        <v>0</v>
      </c>
      <c r="M153" s="34">
        <v>0</v>
      </c>
      <c r="N153" s="34">
        <v>0</v>
      </c>
      <c r="O153" s="34">
        <v>0</v>
      </c>
      <c r="P153" s="34">
        <v>0</v>
      </c>
      <c r="Q153" s="34">
        <v>0</v>
      </c>
      <c r="R153" s="77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v>0</v>
      </c>
      <c r="Y153" s="77">
        <v>0</v>
      </c>
      <c r="Z153" s="34">
        <v>0</v>
      </c>
      <c r="AA153" s="34">
        <v>0</v>
      </c>
      <c r="AB153" s="34">
        <v>0</v>
      </c>
      <c r="AC153" s="34">
        <v>0</v>
      </c>
      <c r="AD153" s="34">
        <v>0</v>
      </c>
      <c r="AE153" s="34">
        <v>0</v>
      </c>
      <c r="AF153" s="77">
        <v>0</v>
      </c>
      <c r="AG153" s="34"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M153" s="77">
        <v>0</v>
      </c>
      <c r="AN153" s="35">
        <f t="shared" si="529"/>
        <v>0</v>
      </c>
      <c r="AO153" s="35">
        <f t="shared" si="530"/>
        <v>0</v>
      </c>
      <c r="AP153" s="35">
        <f t="shared" si="531"/>
        <v>0</v>
      </c>
      <c r="AQ153" s="35">
        <f t="shared" si="532"/>
        <v>0</v>
      </c>
      <c r="AR153" s="35">
        <f t="shared" si="533"/>
        <v>0</v>
      </c>
      <c r="AS153" s="35">
        <f t="shared" si="534"/>
        <v>0</v>
      </c>
      <c r="AT153" s="36">
        <f t="shared" si="535"/>
        <v>0</v>
      </c>
      <c r="AU153" s="34">
        <v>0</v>
      </c>
      <c r="AV153" s="34">
        <v>0</v>
      </c>
      <c r="AW153" s="34">
        <v>0</v>
      </c>
      <c r="AX153" s="34">
        <v>0</v>
      </c>
      <c r="AY153" s="34">
        <v>0</v>
      </c>
      <c r="AZ153" s="34">
        <v>0</v>
      </c>
      <c r="BA153" s="77">
        <v>0</v>
      </c>
      <c r="BB153" s="34">
        <v>0</v>
      </c>
      <c r="BC153" s="34">
        <v>0</v>
      </c>
      <c r="BD153" s="34">
        <v>0</v>
      </c>
      <c r="BE153" s="34">
        <v>0</v>
      </c>
      <c r="BF153" s="34">
        <v>0</v>
      </c>
      <c r="BG153" s="34">
        <v>0</v>
      </c>
      <c r="BH153" s="77">
        <v>0</v>
      </c>
      <c r="BI153" s="34">
        <v>0</v>
      </c>
      <c r="BJ153" s="34">
        <v>0</v>
      </c>
      <c r="BK153" s="34">
        <v>0</v>
      </c>
      <c r="BL153" s="34">
        <v>0</v>
      </c>
      <c r="BM153" s="34">
        <v>0</v>
      </c>
      <c r="BN153" s="34">
        <v>0</v>
      </c>
      <c r="BO153" s="77">
        <v>0</v>
      </c>
      <c r="BP153" s="34">
        <v>0</v>
      </c>
      <c r="BQ153" s="34">
        <v>0</v>
      </c>
      <c r="BR153" s="34">
        <v>0</v>
      </c>
      <c r="BS153" s="34">
        <v>0</v>
      </c>
      <c r="BT153" s="34">
        <v>0</v>
      </c>
      <c r="BU153" s="34">
        <v>0</v>
      </c>
      <c r="BV153" s="77">
        <v>0</v>
      </c>
      <c r="BW153" s="107">
        <f t="shared" si="536"/>
        <v>0</v>
      </c>
      <c r="BX153" s="103">
        <f t="shared" si="537"/>
        <v>0</v>
      </c>
      <c r="BY153" s="107">
        <f t="shared" si="538"/>
        <v>0</v>
      </c>
      <c r="BZ153" s="103">
        <f t="shared" si="539"/>
        <v>0</v>
      </c>
      <c r="CA153" s="38" t="s">
        <v>515</v>
      </c>
    </row>
    <row r="154" spans="1:79" ht="47.25">
      <c r="A154" s="68" t="s">
        <v>444</v>
      </c>
      <c r="B154" s="69" t="s">
        <v>445</v>
      </c>
      <c r="C154" s="70" t="s">
        <v>100</v>
      </c>
      <c r="D154" s="72">
        <f t="shared" ref="D154:AM154" si="566">SUM(D155)</f>
        <v>0</v>
      </c>
      <c r="E154" s="72">
        <f t="shared" si="566"/>
        <v>0</v>
      </c>
      <c r="F154" s="72">
        <f t="shared" si="566"/>
        <v>0</v>
      </c>
      <c r="G154" s="72">
        <f t="shared" si="566"/>
        <v>0</v>
      </c>
      <c r="H154" s="72">
        <f t="shared" si="566"/>
        <v>0</v>
      </c>
      <c r="I154" s="72">
        <f t="shared" si="566"/>
        <v>0</v>
      </c>
      <c r="J154" s="72">
        <f t="shared" si="566"/>
        <v>0</v>
      </c>
      <c r="K154" s="71">
        <f t="shared" si="566"/>
        <v>0</v>
      </c>
      <c r="L154" s="72">
        <f t="shared" si="566"/>
        <v>0</v>
      </c>
      <c r="M154" s="72">
        <f t="shared" si="566"/>
        <v>0</v>
      </c>
      <c r="N154" s="72">
        <f t="shared" si="566"/>
        <v>0</v>
      </c>
      <c r="O154" s="72">
        <f t="shared" si="566"/>
        <v>0</v>
      </c>
      <c r="P154" s="72">
        <f t="shared" si="566"/>
        <v>0</v>
      </c>
      <c r="Q154" s="72">
        <f t="shared" si="566"/>
        <v>0</v>
      </c>
      <c r="R154" s="71">
        <f t="shared" si="566"/>
        <v>0</v>
      </c>
      <c r="S154" s="72">
        <f t="shared" si="566"/>
        <v>0</v>
      </c>
      <c r="T154" s="72">
        <f t="shared" si="566"/>
        <v>0</v>
      </c>
      <c r="U154" s="72">
        <f t="shared" si="566"/>
        <v>0</v>
      </c>
      <c r="V154" s="72">
        <f t="shared" si="566"/>
        <v>0</v>
      </c>
      <c r="W154" s="72">
        <f t="shared" si="566"/>
        <v>0</v>
      </c>
      <c r="X154" s="72">
        <f t="shared" si="566"/>
        <v>0</v>
      </c>
      <c r="Y154" s="71">
        <f t="shared" si="566"/>
        <v>0</v>
      </c>
      <c r="Z154" s="72">
        <f t="shared" si="566"/>
        <v>0</v>
      </c>
      <c r="AA154" s="72">
        <f t="shared" si="566"/>
        <v>0</v>
      </c>
      <c r="AB154" s="72">
        <f t="shared" si="566"/>
        <v>0</v>
      </c>
      <c r="AC154" s="72">
        <f t="shared" si="566"/>
        <v>0</v>
      </c>
      <c r="AD154" s="72">
        <f t="shared" si="566"/>
        <v>0</v>
      </c>
      <c r="AE154" s="72">
        <f t="shared" si="566"/>
        <v>0</v>
      </c>
      <c r="AF154" s="71">
        <f t="shared" si="566"/>
        <v>0</v>
      </c>
      <c r="AG154" s="72">
        <f t="shared" si="566"/>
        <v>0</v>
      </c>
      <c r="AH154" s="72">
        <f t="shared" si="566"/>
        <v>0</v>
      </c>
      <c r="AI154" s="72">
        <f t="shared" si="566"/>
        <v>0</v>
      </c>
      <c r="AJ154" s="72">
        <f t="shared" si="566"/>
        <v>0</v>
      </c>
      <c r="AK154" s="72">
        <f t="shared" si="566"/>
        <v>0</v>
      </c>
      <c r="AL154" s="72">
        <f t="shared" si="566"/>
        <v>0</v>
      </c>
      <c r="AM154" s="71">
        <f t="shared" si="566"/>
        <v>0</v>
      </c>
      <c r="AN154" s="72">
        <f t="shared" ref="AN154:AT154" si="567">SUM(AN155)</f>
        <v>0</v>
      </c>
      <c r="AO154" s="72">
        <f t="shared" si="567"/>
        <v>0</v>
      </c>
      <c r="AP154" s="72">
        <f t="shared" si="567"/>
        <v>0</v>
      </c>
      <c r="AQ154" s="72">
        <f t="shared" si="567"/>
        <v>0</v>
      </c>
      <c r="AR154" s="72">
        <f t="shared" si="567"/>
        <v>0</v>
      </c>
      <c r="AS154" s="72">
        <f t="shared" si="567"/>
        <v>0</v>
      </c>
      <c r="AT154" s="71">
        <f t="shared" si="567"/>
        <v>0</v>
      </c>
      <c r="AU154" s="72">
        <f t="shared" ref="AU154:BA154" si="568">SUM(AU155)</f>
        <v>0</v>
      </c>
      <c r="AV154" s="72">
        <f t="shared" si="568"/>
        <v>0</v>
      </c>
      <c r="AW154" s="72">
        <f t="shared" si="568"/>
        <v>0</v>
      </c>
      <c r="AX154" s="72">
        <f t="shared" si="568"/>
        <v>0</v>
      </c>
      <c r="AY154" s="72">
        <f t="shared" si="568"/>
        <v>0</v>
      </c>
      <c r="AZ154" s="72">
        <f t="shared" si="568"/>
        <v>0</v>
      </c>
      <c r="BA154" s="71">
        <f t="shared" si="568"/>
        <v>0</v>
      </c>
      <c r="BB154" s="72">
        <f t="shared" ref="BB154:BH154" si="569">SUM(BB155)</f>
        <v>0</v>
      </c>
      <c r="BC154" s="72">
        <f t="shared" si="569"/>
        <v>0</v>
      </c>
      <c r="BD154" s="72">
        <f t="shared" si="569"/>
        <v>0</v>
      </c>
      <c r="BE154" s="72">
        <f t="shared" si="569"/>
        <v>0</v>
      </c>
      <c r="BF154" s="72">
        <f t="shared" si="569"/>
        <v>0</v>
      </c>
      <c r="BG154" s="72">
        <f t="shared" si="569"/>
        <v>0</v>
      </c>
      <c r="BH154" s="71">
        <f t="shared" si="569"/>
        <v>0</v>
      </c>
      <c r="BI154" s="72">
        <f t="shared" ref="BI154:BO154" si="570">SUM(BI155)</f>
        <v>0</v>
      </c>
      <c r="BJ154" s="72">
        <f t="shared" si="570"/>
        <v>0</v>
      </c>
      <c r="BK154" s="72">
        <f t="shared" si="570"/>
        <v>0</v>
      </c>
      <c r="BL154" s="72">
        <f t="shared" si="570"/>
        <v>0</v>
      </c>
      <c r="BM154" s="72">
        <f t="shared" si="570"/>
        <v>0</v>
      </c>
      <c r="BN154" s="72">
        <f t="shared" si="570"/>
        <v>0</v>
      </c>
      <c r="BO154" s="71">
        <f t="shared" si="570"/>
        <v>0</v>
      </c>
      <c r="BP154" s="72">
        <f t="shared" ref="BP154:BY154" si="571">SUM(BP155)</f>
        <v>0</v>
      </c>
      <c r="BQ154" s="72">
        <f t="shared" si="571"/>
        <v>0</v>
      </c>
      <c r="BR154" s="72">
        <f t="shared" si="571"/>
        <v>0</v>
      </c>
      <c r="BS154" s="72">
        <f t="shared" si="571"/>
        <v>0</v>
      </c>
      <c r="BT154" s="72">
        <f t="shared" si="571"/>
        <v>0</v>
      </c>
      <c r="BU154" s="72">
        <f t="shared" si="571"/>
        <v>0</v>
      </c>
      <c r="BV154" s="71">
        <f t="shared" si="571"/>
        <v>0</v>
      </c>
      <c r="BW154" s="72">
        <f t="shared" si="571"/>
        <v>0</v>
      </c>
      <c r="BX154" s="98">
        <f t="shared" si="537"/>
        <v>0</v>
      </c>
      <c r="BY154" s="72">
        <f t="shared" si="571"/>
        <v>0</v>
      </c>
      <c r="BZ154" s="98">
        <f t="shared" si="539"/>
        <v>0</v>
      </c>
      <c r="CA154" s="72" t="s">
        <v>513</v>
      </c>
    </row>
    <row r="155" spans="1:79">
      <c r="A155" s="54" t="s">
        <v>101</v>
      </c>
      <c r="B155" s="54" t="s">
        <v>101</v>
      </c>
      <c r="C155" s="54" t="s">
        <v>101</v>
      </c>
      <c r="D155" s="110" t="s">
        <v>256</v>
      </c>
      <c r="E155" s="35">
        <f t="shared" ref="E155" si="572">L155+S155+Z155+AG155</f>
        <v>0</v>
      </c>
      <c r="F155" s="35">
        <f t="shared" ref="F155" si="573">M155+T155+AA155+AH155</f>
        <v>0</v>
      </c>
      <c r="G155" s="35">
        <f t="shared" ref="G155" si="574">N155+U155+AB155+AI155</f>
        <v>0</v>
      </c>
      <c r="H155" s="35">
        <f t="shared" ref="H155" si="575">O155+V155+AC155+AJ155</f>
        <v>0</v>
      </c>
      <c r="I155" s="35">
        <f t="shared" ref="I155" si="576">P155+W155+AD155+AK155</f>
        <v>0</v>
      </c>
      <c r="J155" s="35">
        <f t="shared" ref="J155" si="577">Q155+X155+AE155+AL155</f>
        <v>0</v>
      </c>
      <c r="K155" s="36">
        <f t="shared" ref="K155" si="578">R155+Y155+AF155+AM155</f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77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77">
        <v>0</v>
      </c>
      <c r="Z155" s="34">
        <v>0</v>
      </c>
      <c r="AA155" s="34">
        <v>0</v>
      </c>
      <c r="AB155" s="34">
        <v>0</v>
      </c>
      <c r="AC155" s="34">
        <v>0</v>
      </c>
      <c r="AD155" s="34">
        <v>0</v>
      </c>
      <c r="AE155" s="34">
        <v>0</v>
      </c>
      <c r="AF155" s="77">
        <v>0</v>
      </c>
      <c r="AG155" s="34"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  <c r="AM155" s="77">
        <v>0</v>
      </c>
      <c r="AN155" s="35">
        <f t="shared" si="529"/>
        <v>0</v>
      </c>
      <c r="AO155" s="35">
        <f t="shared" si="530"/>
        <v>0</v>
      </c>
      <c r="AP155" s="35">
        <f t="shared" si="531"/>
        <v>0</v>
      </c>
      <c r="AQ155" s="35">
        <f t="shared" si="532"/>
        <v>0</v>
      </c>
      <c r="AR155" s="35">
        <f t="shared" si="533"/>
        <v>0</v>
      </c>
      <c r="AS155" s="35">
        <f t="shared" si="534"/>
        <v>0</v>
      </c>
      <c r="AT155" s="36">
        <f t="shared" si="535"/>
        <v>0</v>
      </c>
      <c r="AU155" s="34">
        <v>0</v>
      </c>
      <c r="AV155" s="34">
        <v>0</v>
      </c>
      <c r="AW155" s="34">
        <v>0</v>
      </c>
      <c r="AX155" s="34">
        <v>0</v>
      </c>
      <c r="AY155" s="34">
        <v>0</v>
      </c>
      <c r="AZ155" s="34">
        <v>0</v>
      </c>
      <c r="BA155" s="77">
        <v>0</v>
      </c>
      <c r="BB155" s="34">
        <v>0</v>
      </c>
      <c r="BC155" s="34">
        <v>0</v>
      </c>
      <c r="BD155" s="34">
        <v>0</v>
      </c>
      <c r="BE155" s="34">
        <v>0</v>
      </c>
      <c r="BF155" s="34">
        <v>0</v>
      </c>
      <c r="BG155" s="34">
        <v>0</v>
      </c>
      <c r="BH155" s="77">
        <v>0</v>
      </c>
      <c r="BI155" s="34">
        <v>0</v>
      </c>
      <c r="BJ155" s="34">
        <v>0</v>
      </c>
      <c r="BK155" s="34">
        <v>0</v>
      </c>
      <c r="BL155" s="34">
        <v>0</v>
      </c>
      <c r="BM155" s="34">
        <v>0</v>
      </c>
      <c r="BN155" s="34">
        <v>0</v>
      </c>
      <c r="BO155" s="77">
        <v>0</v>
      </c>
      <c r="BP155" s="34">
        <v>0</v>
      </c>
      <c r="BQ155" s="34">
        <v>0</v>
      </c>
      <c r="BR155" s="34">
        <v>0</v>
      </c>
      <c r="BS155" s="34">
        <v>0</v>
      </c>
      <c r="BT155" s="34">
        <v>0</v>
      </c>
      <c r="BU155" s="34">
        <v>0</v>
      </c>
      <c r="BV155" s="77">
        <v>0</v>
      </c>
      <c r="BW155" s="107">
        <f t="shared" si="536"/>
        <v>0</v>
      </c>
      <c r="BX155" s="103">
        <f t="shared" si="537"/>
        <v>0</v>
      </c>
      <c r="BY155" s="107">
        <f t="shared" si="538"/>
        <v>0</v>
      </c>
      <c r="BZ155" s="103">
        <f t="shared" si="539"/>
        <v>0</v>
      </c>
      <c r="CA155" s="38" t="s">
        <v>515</v>
      </c>
    </row>
    <row r="156" spans="1:79" ht="63">
      <c r="A156" s="68" t="s">
        <v>446</v>
      </c>
      <c r="B156" s="69" t="s">
        <v>447</v>
      </c>
      <c r="C156" s="70" t="s">
        <v>100</v>
      </c>
      <c r="D156" s="72">
        <f t="shared" ref="D156:AM156" si="579">SUM(D157)</f>
        <v>0</v>
      </c>
      <c r="E156" s="72">
        <f t="shared" si="579"/>
        <v>0</v>
      </c>
      <c r="F156" s="72">
        <f t="shared" si="579"/>
        <v>0</v>
      </c>
      <c r="G156" s="72">
        <f t="shared" si="579"/>
        <v>0</v>
      </c>
      <c r="H156" s="72">
        <f t="shared" si="579"/>
        <v>0</v>
      </c>
      <c r="I156" s="72">
        <f t="shared" si="579"/>
        <v>0</v>
      </c>
      <c r="J156" s="72">
        <f t="shared" si="579"/>
        <v>0</v>
      </c>
      <c r="K156" s="71">
        <f t="shared" si="579"/>
        <v>0</v>
      </c>
      <c r="L156" s="72">
        <f t="shared" si="579"/>
        <v>0</v>
      </c>
      <c r="M156" s="72">
        <f t="shared" si="579"/>
        <v>0</v>
      </c>
      <c r="N156" s="72">
        <f t="shared" si="579"/>
        <v>0</v>
      </c>
      <c r="O156" s="72">
        <f t="shared" si="579"/>
        <v>0</v>
      </c>
      <c r="P156" s="72">
        <f t="shared" si="579"/>
        <v>0</v>
      </c>
      <c r="Q156" s="72">
        <f t="shared" si="579"/>
        <v>0</v>
      </c>
      <c r="R156" s="71">
        <f t="shared" si="579"/>
        <v>0</v>
      </c>
      <c r="S156" s="72">
        <f t="shared" si="579"/>
        <v>0</v>
      </c>
      <c r="T156" s="72">
        <f t="shared" si="579"/>
        <v>0</v>
      </c>
      <c r="U156" s="72">
        <f t="shared" si="579"/>
        <v>0</v>
      </c>
      <c r="V156" s="72">
        <f t="shared" si="579"/>
        <v>0</v>
      </c>
      <c r="W156" s="72">
        <f t="shared" si="579"/>
        <v>0</v>
      </c>
      <c r="X156" s="72">
        <f t="shared" si="579"/>
        <v>0</v>
      </c>
      <c r="Y156" s="71">
        <f t="shared" si="579"/>
        <v>0</v>
      </c>
      <c r="Z156" s="72">
        <f t="shared" si="579"/>
        <v>0</v>
      </c>
      <c r="AA156" s="72">
        <f t="shared" si="579"/>
        <v>0</v>
      </c>
      <c r="AB156" s="72">
        <f t="shared" si="579"/>
        <v>0</v>
      </c>
      <c r="AC156" s="72">
        <f t="shared" si="579"/>
        <v>0</v>
      </c>
      <c r="AD156" s="72">
        <f t="shared" si="579"/>
        <v>0</v>
      </c>
      <c r="AE156" s="72">
        <f t="shared" si="579"/>
        <v>0</v>
      </c>
      <c r="AF156" s="71">
        <f t="shared" si="579"/>
        <v>0</v>
      </c>
      <c r="AG156" s="72">
        <f t="shared" si="579"/>
        <v>0</v>
      </c>
      <c r="AH156" s="72">
        <f t="shared" si="579"/>
        <v>0</v>
      </c>
      <c r="AI156" s="72">
        <f t="shared" si="579"/>
        <v>0</v>
      </c>
      <c r="AJ156" s="72">
        <f t="shared" si="579"/>
        <v>0</v>
      </c>
      <c r="AK156" s="72">
        <f t="shared" si="579"/>
        <v>0</v>
      </c>
      <c r="AL156" s="72">
        <f t="shared" si="579"/>
        <v>0</v>
      </c>
      <c r="AM156" s="71">
        <f t="shared" si="579"/>
        <v>0</v>
      </c>
      <c r="AN156" s="72">
        <f t="shared" ref="AN156:AT156" si="580">SUM(AN157)</f>
        <v>0</v>
      </c>
      <c r="AO156" s="72">
        <f t="shared" si="580"/>
        <v>0</v>
      </c>
      <c r="AP156" s="72">
        <f t="shared" si="580"/>
        <v>0</v>
      </c>
      <c r="AQ156" s="72">
        <f t="shared" si="580"/>
        <v>0</v>
      </c>
      <c r="AR156" s="72">
        <f t="shared" si="580"/>
        <v>0</v>
      </c>
      <c r="AS156" s="72">
        <f t="shared" si="580"/>
        <v>0</v>
      </c>
      <c r="AT156" s="71">
        <f t="shared" si="580"/>
        <v>0</v>
      </c>
      <c r="AU156" s="72">
        <f t="shared" ref="AU156:BA156" si="581">SUM(AU157)</f>
        <v>0</v>
      </c>
      <c r="AV156" s="72">
        <f t="shared" si="581"/>
        <v>0</v>
      </c>
      <c r="AW156" s="72">
        <f t="shared" si="581"/>
        <v>0</v>
      </c>
      <c r="AX156" s="72">
        <f t="shared" si="581"/>
        <v>0</v>
      </c>
      <c r="AY156" s="72">
        <f t="shared" si="581"/>
        <v>0</v>
      </c>
      <c r="AZ156" s="72">
        <f t="shared" si="581"/>
        <v>0</v>
      </c>
      <c r="BA156" s="71">
        <f t="shared" si="581"/>
        <v>0</v>
      </c>
      <c r="BB156" s="72">
        <f t="shared" ref="BB156:BH156" si="582">SUM(BB157)</f>
        <v>0</v>
      </c>
      <c r="BC156" s="72">
        <f t="shared" si="582"/>
        <v>0</v>
      </c>
      <c r="BD156" s="72">
        <f t="shared" si="582"/>
        <v>0</v>
      </c>
      <c r="BE156" s="72">
        <f t="shared" si="582"/>
        <v>0</v>
      </c>
      <c r="BF156" s="72">
        <f t="shared" si="582"/>
        <v>0</v>
      </c>
      <c r="BG156" s="72">
        <f t="shared" si="582"/>
        <v>0</v>
      </c>
      <c r="BH156" s="71">
        <f t="shared" si="582"/>
        <v>0</v>
      </c>
      <c r="BI156" s="72">
        <f t="shared" ref="BI156:BO156" si="583">SUM(BI157)</f>
        <v>0</v>
      </c>
      <c r="BJ156" s="72">
        <f t="shared" si="583"/>
        <v>0</v>
      </c>
      <c r="BK156" s="72">
        <f t="shared" si="583"/>
        <v>0</v>
      </c>
      <c r="BL156" s="72">
        <f t="shared" si="583"/>
        <v>0</v>
      </c>
      <c r="BM156" s="72">
        <f t="shared" si="583"/>
        <v>0</v>
      </c>
      <c r="BN156" s="72">
        <f t="shared" si="583"/>
        <v>0</v>
      </c>
      <c r="BO156" s="71">
        <f t="shared" si="583"/>
        <v>0</v>
      </c>
      <c r="BP156" s="72">
        <f t="shared" ref="BP156:BY156" si="584">SUM(BP157)</f>
        <v>0</v>
      </c>
      <c r="BQ156" s="72">
        <f t="shared" si="584"/>
        <v>0</v>
      </c>
      <c r="BR156" s="72">
        <f t="shared" si="584"/>
        <v>0</v>
      </c>
      <c r="BS156" s="72">
        <f t="shared" si="584"/>
        <v>0</v>
      </c>
      <c r="BT156" s="72">
        <f t="shared" si="584"/>
        <v>0</v>
      </c>
      <c r="BU156" s="72">
        <f t="shared" si="584"/>
        <v>0</v>
      </c>
      <c r="BV156" s="71">
        <f t="shared" si="584"/>
        <v>0</v>
      </c>
      <c r="BW156" s="72">
        <f t="shared" si="584"/>
        <v>0</v>
      </c>
      <c r="BX156" s="98">
        <f t="shared" si="537"/>
        <v>0</v>
      </c>
      <c r="BY156" s="72">
        <f t="shared" si="584"/>
        <v>0</v>
      </c>
      <c r="BZ156" s="98">
        <f t="shared" si="539"/>
        <v>0</v>
      </c>
      <c r="CA156" s="72" t="s">
        <v>513</v>
      </c>
    </row>
    <row r="157" spans="1:79">
      <c r="A157" s="54" t="s">
        <v>101</v>
      </c>
      <c r="B157" s="54" t="s">
        <v>101</v>
      </c>
      <c r="C157" s="54" t="s">
        <v>101</v>
      </c>
      <c r="D157" s="110" t="s">
        <v>256</v>
      </c>
      <c r="E157" s="35">
        <f t="shared" ref="E157" si="585">L157+S157+Z157+AG157</f>
        <v>0</v>
      </c>
      <c r="F157" s="35">
        <f t="shared" ref="F157" si="586">M157+T157+AA157+AH157</f>
        <v>0</v>
      </c>
      <c r="G157" s="35">
        <f t="shared" ref="G157" si="587">N157+U157+AB157+AI157</f>
        <v>0</v>
      </c>
      <c r="H157" s="35">
        <f t="shared" ref="H157" si="588">O157+V157+AC157+AJ157</f>
        <v>0</v>
      </c>
      <c r="I157" s="35">
        <f t="shared" ref="I157" si="589">P157+W157+AD157+AK157</f>
        <v>0</v>
      </c>
      <c r="J157" s="35">
        <f t="shared" ref="J157" si="590">Q157+X157+AE157+AL157</f>
        <v>0</v>
      </c>
      <c r="K157" s="36">
        <f t="shared" ref="K157" si="591">R157+Y157+AF157+AM157</f>
        <v>0</v>
      </c>
      <c r="L157" s="34">
        <v>0</v>
      </c>
      <c r="M157" s="34">
        <v>0</v>
      </c>
      <c r="N157" s="34">
        <v>0</v>
      </c>
      <c r="O157" s="34">
        <v>0</v>
      </c>
      <c r="P157" s="34">
        <v>0</v>
      </c>
      <c r="Q157" s="34">
        <v>0</v>
      </c>
      <c r="R157" s="77">
        <v>0</v>
      </c>
      <c r="S157" s="34"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v>0</v>
      </c>
      <c r="Y157" s="77">
        <v>0</v>
      </c>
      <c r="Z157" s="34">
        <v>0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77">
        <v>0</v>
      </c>
      <c r="AG157" s="34">
        <v>0</v>
      </c>
      <c r="AH157" s="34">
        <v>0</v>
      </c>
      <c r="AI157" s="34">
        <v>0</v>
      </c>
      <c r="AJ157" s="34">
        <v>0</v>
      </c>
      <c r="AK157" s="34">
        <v>0</v>
      </c>
      <c r="AL157" s="34">
        <v>0</v>
      </c>
      <c r="AM157" s="77">
        <v>0</v>
      </c>
      <c r="AN157" s="35">
        <f t="shared" si="529"/>
        <v>0</v>
      </c>
      <c r="AO157" s="35">
        <f t="shared" si="530"/>
        <v>0</v>
      </c>
      <c r="AP157" s="35">
        <f t="shared" si="531"/>
        <v>0</v>
      </c>
      <c r="AQ157" s="35">
        <f t="shared" si="532"/>
        <v>0</v>
      </c>
      <c r="AR157" s="35">
        <f t="shared" si="533"/>
        <v>0</v>
      </c>
      <c r="AS157" s="35">
        <f t="shared" si="534"/>
        <v>0</v>
      </c>
      <c r="AT157" s="36">
        <f t="shared" si="535"/>
        <v>0</v>
      </c>
      <c r="AU157" s="34">
        <v>0</v>
      </c>
      <c r="AV157" s="34">
        <v>0</v>
      </c>
      <c r="AW157" s="34">
        <v>0</v>
      </c>
      <c r="AX157" s="34">
        <v>0</v>
      </c>
      <c r="AY157" s="34">
        <v>0</v>
      </c>
      <c r="AZ157" s="34">
        <v>0</v>
      </c>
      <c r="BA157" s="77">
        <v>0</v>
      </c>
      <c r="BB157" s="34">
        <v>0</v>
      </c>
      <c r="BC157" s="34">
        <v>0</v>
      </c>
      <c r="BD157" s="34">
        <v>0</v>
      </c>
      <c r="BE157" s="34">
        <v>0</v>
      </c>
      <c r="BF157" s="34">
        <v>0</v>
      </c>
      <c r="BG157" s="34">
        <v>0</v>
      </c>
      <c r="BH157" s="77">
        <v>0</v>
      </c>
      <c r="BI157" s="34">
        <v>0</v>
      </c>
      <c r="BJ157" s="34">
        <v>0</v>
      </c>
      <c r="BK157" s="34">
        <v>0</v>
      </c>
      <c r="BL157" s="34">
        <v>0</v>
      </c>
      <c r="BM157" s="34">
        <v>0</v>
      </c>
      <c r="BN157" s="34">
        <v>0</v>
      </c>
      <c r="BO157" s="77">
        <v>0</v>
      </c>
      <c r="BP157" s="34">
        <v>0</v>
      </c>
      <c r="BQ157" s="34">
        <v>0</v>
      </c>
      <c r="BR157" s="34">
        <v>0</v>
      </c>
      <c r="BS157" s="34">
        <v>0</v>
      </c>
      <c r="BT157" s="34">
        <v>0</v>
      </c>
      <c r="BU157" s="34">
        <v>0</v>
      </c>
      <c r="BV157" s="77">
        <v>0</v>
      </c>
      <c r="BW157" s="107">
        <f t="shared" si="536"/>
        <v>0</v>
      </c>
      <c r="BX157" s="103">
        <f t="shared" si="537"/>
        <v>0</v>
      </c>
      <c r="BY157" s="107">
        <f t="shared" si="538"/>
        <v>0</v>
      </c>
      <c r="BZ157" s="103">
        <f t="shared" si="539"/>
        <v>0</v>
      </c>
      <c r="CA157" s="38" t="s">
        <v>515</v>
      </c>
    </row>
    <row r="158" spans="1:79" ht="63">
      <c r="A158" s="68" t="s">
        <v>448</v>
      </c>
      <c r="B158" s="69" t="s">
        <v>449</v>
      </c>
      <c r="C158" s="70" t="s">
        <v>100</v>
      </c>
      <c r="D158" s="72">
        <f t="shared" ref="D158:AM158" si="592">SUM(D159)</f>
        <v>0</v>
      </c>
      <c r="E158" s="72">
        <f t="shared" si="592"/>
        <v>0</v>
      </c>
      <c r="F158" s="72">
        <f t="shared" si="592"/>
        <v>0</v>
      </c>
      <c r="G158" s="72">
        <f t="shared" si="592"/>
        <v>0</v>
      </c>
      <c r="H158" s="72">
        <f t="shared" si="592"/>
        <v>0</v>
      </c>
      <c r="I158" s="72">
        <f t="shared" si="592"/>
        <v>0</v>
      </c>
      <c r="J158" s="72">
        <f t="shared" si="592"/>
        <v>0</v>
      </c>
      <c r="K158" s="71">
        <f t="shared" si="592"/>
        <v>0</v>
      </c>
      <c r="L158" s="72">
        <f t="shared" si="592"/>
        <v>0</v>
      </c>
      <c r="M158" s="72">
        <f t="shared" si="592"/>
        <v>0</v>
      </c>
      <c r="N158" s="72">
        <f t="shared" si="592"/>
        <v>0</v>
      </c>
      <c r="O158" s="72">
        <f t="shared" si="592"/>
        <v>0</v>
      </c>
      <c r="P158" s="72">
        <f t="shared" si="592"/>
        <v>0</v>
      </c>
      <c r="Q158" s="72">
        <f t="shared" si="592"/>
        <v>0</v>
      </c>
      <c r="R158" s="71">
        <f t="shared" si="592"/>
        <v>0</v>
      </c>
      <c r="S158" s="72">
        <f t="shared" si="592"/>
        <v>0</v>
      </c>
      <c r="T158" s="72">
        <f t="shared" si="592"/>
        <v>0</v>
      </c>
      <c r="U158" s="72">
        <f t="shared" si="592"/>
        <v>0</v>
      </c>
      <c r="V158" s="72">
        <f t="shared" si="592"/>
        <v>0</v>
      </c>
      <c r="W158" s="72">
        <f t="shared" si="592"/>
        <v>0</v>
      </c>
      <c r="X158" s="72">
        <f t="shared" si="592"/>
        <v>0</v>
      </c>
      <c r="Y158" s="71">
        <f t="shared" si="592"/>
        <v>0</v>
      </c>
      <c r="Z158" s="72">
        <f t="shared" si="592"/>
        <v>0</v>
      </c>
      <c r="AA158" s="72">
        <f t="shared" si="592"/>
        <v>0</v>
      </c>
      <c r="AB158" s="72">
        <f t="shared" si="592"/>
        <v>0</v>
      </c>
      <c r="AC158" s="72">
        <f t="shared" si="592"/>
        <v>0</v>
      </c>
      <c r="AD158" s="72">
        <f t="shared" si="592"/>
        <v>0</v>
      </c>
      <c r="AE158" s="72">
        <f t="shared" si="592"/>
        <v>0</v>
      </c>
      <c r="AF158" s="71">
        <f t="shared" si="592"/>
        <v>0</v>
      </c>
      <c r="AG158" s="72">
        <f t="shared" si="592"/>
        <v>0</v>
      </c>
      <c r="AH158" s="72">
        <f t="shared" si="592"/>
        <v>0</v>
      </c>
      <c r="AI158" s="72">
        <f t="shared" si="592"/>
        <v>0</v>
      </c>
      <c r="AJ158" s="72">
        <f t="shared" si="592"/>
        <v>0</v>
      </c>
      <c r="AK158" s="72">
        <f t="shared" si="592"/>
        <v>0</v>
      </c>
      <c r="AL158" s="72">
        <f t="shared" si="592"/>
        <v>0</v>
      </c>
      <c r="AM158" s="71">
        <f t="shared" si="592"/>
        <v>0</v>
      </c>
      <c r="AN158" s="72">
        <f t="shared" ref="AN158:AT158" si="593">SUM(AN159)</f>
        <v>0</v>
      </c>
      <c r="AO158" s="72">
        <f t="shared" si="593"/>
        <v>0</v>
      </c>
      <c r="AP158" s="72">
        <f t="shared" si="593"/>
        <v>0</v>
      </c>
      <c r="AQ158" s="72">
        <f t="shared" si="593"/>
        <v>0</v>
      </c>
      <c r="AR158" s="72">
        <f t="shared" si="593"/>
        <v>0</v>
      </c>
      <c r="AS158" s="72">
        <f t="shared" si="593"/>
        <v>0</v>
      </c>
      <c r="AT158" s="71">
        <f t="shared" si="593"/>
        <v>0</v>
      </c>
      <c r="AU158" s="72">
        <f t="shared" ref="AU158:BA158" si="594">SUM(AU159)</f>
        <v>0</v>
      </c>
      <c r="AV158" s="72">
        <f t="shared" si="594"/>
        <v>0</v>
      </c>
      <c r="AW158" s="72">
        <f t="shared" si="594"/>
        <v>0</v>
      </c>
      <c r="AX158" s="72">
        <f t="shared" si="594"/>
        <v>0</v>
      </c>
      <c r="AY158" s="72">
        <f t="shared" si="594"/>
        <v>0</v>
      </c>
      <c r="AZ158" s="72">
        <f t="shared" si="594"/>
        <v>0</v>
      </c>
      <c r="BA158" s="71">
        <f t="shared" si="594"/>
        <v>0</v>
      </c>
      <c r="BB158" s="72">
        <f t="shared" ref="BB158:BH158" si="595">SUM(BB159)</f>
        <v>0</v>
      </c>
      <c r="BC158" s="72">
        <f t="shared" si="595"/>
        <v>0</v>
      </c>
      <c r="BD158" s="72">
        <f t="shared" si="595"/>
        <v>0</v>
      </c>
      <c r="BE158" s="72">
        <f t="shared" si="595"/>
        <v>0</v>
      </c>
      <c r="BF158" s="72">
        <f t="shared" si="595"/>
        <v>0</v>
      </c>
      <c r="BG158" s="72">
        <f t="shared" si="595"/>
        <v>0</v>
      </c>
      <c r="BH158" s="71">
        <f t="shared" si="595"/>
        <v>0</v>
      </c>
      <c r="BI158" s="72">
        <f t="shared" ref="BI158:BO158" si="596">SUM(BI159)</f>
        <v>0</v>
      </c>
      <c r="BJ158" s="72">
        <f t="shared" si="596"/>
        <v>0</v>
      </c>
      <c r="BK158" s="72">
        <f t="shared" si="596"/>
        <v>0</v>
      </c>
      <c r="BL158" s="72">
        <f t="shared" si="596"/>
        <v>0</v>
      </c>
      <c r="BM158" s="72">
        <f t="shared" si="596"/>
        <v>0</v>
      </c>
      <c r="BN158" s="72">
        <f t="shared" si="596"/>
        <v>0</v>
      </c>
      <c r="BO158" s="71">
        <f t="shared" si="596"/>
        <v>0</v>
      </c>
      <c r="BP158" s="72">
        <f t="shared" ref="BP158:BY158" si="597">SUM(BP159)</f>
        <v>0</v>
      </c>
      <c r="BQ158" s="72">
        <f t="shared" si="597"/>
        <v>0</v>
      </c>
      <c r="BR158" s="72">
        <f t="shared" si="597"/>
        <v>0</v>
      </c>
      <c r="BS158" s="72">
        <f t="shared" si="597"/>
        <v>0</v>
      </c>
      <c r="BT158" s="72">
        <f t="shared" si="597"/>
        <v>0</v>
      </c>
      <c r="BU158" s="72">
        <f t="shared" si="597"/>
        <v>0</v>
      </c>
      <c r="BV158" s="71">
        <f t="shared" si="597"/>
        <v>0</v>
      </c>
      <c r="BW158" s="72">
        <f t="shared" si="597"/>
        <v>0</v>
      </c>
      <c r="BX158" s="98">
        <f t="shared" si="537"/>
        <v>0</v>
      </c>
      <c r="BY158" s="72">
        <f t="shared" si="597"/>
        <v>0</v>
      </c>
      <c r="BZ158" s="98">
        <f t="shared" si="539"/>
        <v>0</v>
      </c>
      <c r="CA158" s="72" t="s">
        <v>513</v>
      </c>
    </row>
    <row r="159" spans="1:79">
      <c r="A159" s="54" t="s">
        <v>101</v>
      </c>
      <c r="B159" s="54" t="s">
        <v>101</v>
      </c>
      <c r="C159" s="54" t="s">
        <v>101</v>
      </c>
      <c r="D159" s="110" t="s">
        <v>256</v>
      </c>
      <c r="E159" s="35">
        <f t="shared" ref="E159" si="598">L159+S159+Z159+AG159</f>
        <v>0</v>
      </c>
      <c r="F159" s="35">
        <f t="shared" ref="F159" si="599">M159+T159+AA159+AH159</f>
        <v>0</v>
      </c>
      <c r="G159" s="35">
        <f t="shared" ref="G159" si="600">N159+U159+AB159+AI159</f>
        <v>0</v>
      </c>
      <c r="H159" s="35">
        <f t="shared" ref="H159" si="601">O159+V159+AC159+AJ159</f>
        <v>0</v>
      </c>
      <c r="I159" s="35">
        <f t="shared" ref="I159" si="602">P159+W159+AD159+AK159</f>
        <v>0</v>
      </c>
      <c r="J159" s="35">
        <f t="shared" ref="J159" si="603">Q159+X159+AE159+AL159</f>
        <v>0</v>
      </c>
      <c r="K159" s="36">
        <f t="shared" ref="K159" si="604">R159+Y159+AF159+AM159</f>
        <v>0</v>
      </c>
      <c r="L159" s="34">
        <v>0</v>
      </c>
      <c r="M159" s="34">
        <v>0</v>
      </c>
      <c r="N159" s="34">
        <v>0</v>
      </c>
      <c r="O159" s="34">
        <v>0</v>
      </c>
      <c r="P159" s="34">
        <v>0</v>
      </c>
      <c r="Q159" s="34">
        <v>0</v>
      </c>
      <c r="R159" s="77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v>0</v>
      </c>
      <c r="Y159" s="77">
        <v>0</v>
      </c>
      <c r="Z159" s="34">
        <v>0</v>
      </c>
      <c r="AA159" s="34">
        <v>0</v>
      </c>
      <c r="AB159" s="34">
        <v>0</v>
      </c>
      <c r="AC159" s="34">
        <v>0</v>
      </c>
      <c r="AD159" s="34">
        <v>0</v>
      </c>
      <c r="AE159" s="34">
        <v>0</v>
      </c>
      <c r="AF159" s="77">
        <v>0</v>
      </c>
      <c r="AG159" s="34">
        <v>0</v>
      </c>
      <c r="AH159" s="34">
        <v>0</v>
      </c>
      <c r="AI159" s="34">
        <v>0</v>
      </c>
      <c r="AJ159" s="34">
        <v>0</v>
      </c>
      <c r="AK159" s="34">
        <v>0</v>
      </c>
      <c r="AL159" s="34">
        <v>0</v>
      </c>
      <c r="AM159" s="77">
        <v>0</v>
      </c>
      <c r="AN159" s="35">
        <f t="shared" si="529"/>
        <v>0</v>
      </c>
      <c r="AO159" s="35">
        <f t="shared" si="530"/>
        <v>0</v>
      </c>
      <c r="AP159" s="35">
        <f t="shared" si="531"/>
        <v>0</v>
      </c>
      <c r="AQ159" s="35">
        <f t="shared" si="532"/>
        <v>0</v>
      </c>
      <c r="AR159" s="35">
        <f t="shared" si="533"/>
        <v>0</v>
      </c>
      <c r="AS159" s="35">
        <f t="shared" si="534"/>
        <v>0</v>
      </c>
      <c r="AT159" s="36">
        <f t="shared" si="535"/>
        <v>0</v>
      </c>
      <c r="AU159" s="34">
        <v>0</v>
      </c>
      <c r="AV159" s="34">
        <v>0</v>
      </c>
      <c r="AW159" s="34">
        <v>0</v>
      </c>
      <c r="AX159" s="34">
        <v>0</v>
      </c>
      <c r="AY159" s="34">
        <v>0</v>
      </c>
      <c r="AZ159" s="34">
        <v>0</v>
      </c>
      <c r="BA159" s="77">
        <v>0</v>
      </c>
      <c r="BB159" s="34">
        <v>0</v>
      </c>
      <c r="BC159" s="34">
        <v>0</v>
      </c>
      <c r="BD159" s="34">
        <v>0</v>
      </c>
      <c r="BE159" s="34">
        <v>0</v>
      </c>
      <c r="BF159" s="34">
        <v>0</v>
      </c>
      <c r="BG159" s="34">
        <v>0</v>
      </c>
      <c r="BH159" s="77">
        <v>0</v>
      </c>
      <c r="BI159" s="34">
        <v>0</v>
      </c>
      <c r="BJ159" s="34">
        <v>0</v>
      </c>
      <c r="BK159" s="34">
        <v>0</v>
      </c>
      <c r="BL159" s="34">
        <v>0</v>
      </c>
      <c r="BM159" s="34">
        <v>0</v>
      </c>
      <c r="BN159" s="34">
        <v>0</v>
      </c>
      <c r="BO159" s="77">
        <v>0</v>
      </c>
      <c r="BP159" s="34">
        <v>0</v>
      </c>
      <c r="BQ159" s="34">
        <v>0</v>
      </c>
      <c r="BR159" s="34">
        <v>0</v>
      </c>
      <c r="BS159" s="34">
        <v>0</v>
      </c>
      <c r="BT159" s="34">
        <v>0</v>
      </c>
      <c r="BU159" s="34">
        <v>0</v>
      </c>
      <c r="BV159" s="77">
        <v>0</v>
      </c>
      <c r="BW159" s="107">
        <f t="shared" si="536"/>
        <v>0</v>
      </c>
      <c r="BX159" s="103">
        <f t="shared" si="537"/>
        <v>0</v>
      </c>
      <c r="BY159" s="107">
        <f t="shared" si="538"/>
        <v>0</v>
      </c>
      <c r="BZ159" s="103">
        <f t="shared" si="539"/>
        <v>0</v>
      </c>
      <c r="CA159" s="38" t="s">
        <v>515</v>
      </c>
    </row>
    <row r="160" spans="1:79" ht="63">
      <c r="A160" s="68" t="s">
        <v>450</v>
      </c>
      <c r="B160" s="69" t="s">
        <v>451</v>
      </c>
      <c r="C160" s="70" t="s">
        <v>100</v>
      </c>
      <c r="D160" s="72">
        <f t="shared" ref="D160:AM160" si="605">SUM(D161)</f>
        <v>0</v>
      </c>
      <c r="E160" s="72">
        <f t="shared" si="605"/>
        <v>0</v>
      </c>
      <c r="F160" s="72">
        <f t="shared" si="605"/>
        <v>0</v>
      </c>
      <c r="G160" s="72">
        <f t="shared" si="605"/>
        <v>0</v>
      </c>
      <c r="H160" s="72">
        <f t="shared" si="605"/>
        <v>0</v>
      </c>
      <c r="I160" s="72">
        <f t="shared" si="605"/>
        <v>0</v>
      </c>
      <c r="J160" s="72">
        <f t="shared" si="605"/>
        <v>0</v>
      </c>
      <c r="K160" s="71">
        <f t="shared" si="605"/>
        <v>0</v>
      </c>
      <c r="L160" s="72">
        <f t="shared" si="605"/>
        <v>0</v>
      </c>
      <c r="M160" s="72">
        <f t="shared" si="605"/>
        <v>0</v>
      </c>
      <c r="N160" s="72">
        <f t="shared" si="605"/>
        <v>0</v>
      </c>
      <c r="O160" s="72">
        <f t="shared" si="605"/>
        <v>0</v>
      </c>
      <c r="P160" s="72">
        <f t="shared" si="605"/>
        <v>0</v>
      </c>
      <c r="Q160" s="72">
        <f t="shared" si="605"/>
        <v>0</v>
      </c>
      <c r="R160" s="71">
        <f t="shared" si="605"/>
        <v>0</v>
      </c>
      <c r="S160" s="72">
        <f t="shared" si="605"/>
        <v>0</v>
      </c>
      <c r="T160" s="72">
        <f t="shared" si="605"/>
        <v>0</v>
      </c>
      <c r="U160" s="72">
        <f t="shared" si="605"/>
        <v>0</v>
      </c>
      <c r="V160" s="72">
        <f t="shared" si="605"/>
        <v>0</v>
      </c>
      <c r="W160" s="72">
        <f t="shared" si="605"/>
        <v>0</v>
      </c>
      <c r="X160" s="72">
        <f t="shared" si="605"/>
        <v>0</v>
      </c>
      <c r="Y160" s="71">
        <f t="shared" si="605"/>
        <v>0</v>
      </c>
      <c r="Z160" s="72">
        <f t="shared" si="605"/>
        <v>0</v>
      </c>
      <c r="AA160" s="72">
        <f t="shared" si="605"/>
        <v>0</v>
      </c>
      <c r="AB160" s="72">
        <f t="shared" si="605"/>
        <v>0</v>
      </c>
      <c r="AC160" s="72">
        <f t="shared" si="605"/>
        <v>0</v>
      </c>
      <c r="AD160" s="72">
        <f t="shared" si="605"/>
        <v>0</v>
      </c>
      <c r="AE160" s="72">
        <f t="shared" si="605"/>
        <v>0</v>
      </c>
      <c r="AF160" s="71">
        <f t="shared" si="605"/>
        <v>0</v>
      </c>
      <c r="AG160" s="72">
        <f t="shared" si="605"/>
        <v>0</v>
      </c>
      <c r="AH160" s="72">
        <f t="shared" si="605"/>
        <v>0</v>
      </c>
      <c r="AI160" s="72">
        <f t="shared" si="605"/>
        <v>0</v>
      </c>
      <c r="AJ160" s="72">
        <f t="shared" si="605"/>
        <v>0</v>
      </c>
      <c r="AK160" s="72">
        <f t="shared" si="605"/>
        <v>0</v>
      </c>
      <c r="AL160" s="72">
        <f t="shared" si="605"/>
        <v>0</v>
      </c>
      <c r="AM160" s="71">
        <f t="shared" si="605"/>
        <v>0</v>
      </c>
      <c r="AN160" s="72">
        <f t="shared" ref="AN160:AT160" si="606">SUM(AN161)</f>
        <v>0</v>
      </c>
      <c r="AO160" s="72">
        <f t="shared" si="606"/>
        <v>0</v>
      </c>
      <c r="AP160" s="72">
        <f t="shared" si="606"/>
        <v>0</v>
      </c>
      <c r="AQ160" s="72">
        <f t="shared" si="606"/>
        <v>0</v>
      </c>
      <c r="AR160" s="72">
        <f t="shared" si="606"/>
        <v>0</v>
      </c>
      <c r="AS160" s="72">
        <f t="shared" si="606"/>
        <v>0</v>
      </c>
      <c r="AT160" s="71">
        <f t="shared" si="606"/>
        <v>0</v>
      </c>
      <c r="AU160" s="72">
        <f t="shared" ref="AU160:BA160" si="607">SUM(AU161)</f>
        <v>0</v>
      </c>
      <c r="AV160" s="72">
        <f t="shared" si="607"/>
        <v>0</v>
      </c>
      <c r="AW160" s="72">
        <f t="shared" si="607"/>
        <v>0</v>
      </c>
      <c r="AX160" s="72">
        <f t="shared" si="607"/>
        <v>0</v>
      </c>
      <c r="AY160" s="72">
        <f t="shared" si="607"/>
        <v>0</v>
      </c>
      <c r="AZ160" s="72">
        <f t="shared" si="607"/>
        <v>0</v>
      </c>
      <c r="BA160" s="71">
        <f t="shared" si="607"/>
        <v>0</v>
      </c>
      <c r="BB160" s="72">
        <f t="shared" ref="BB160:BH160" si="608">SUM(BB161)</f>
        <v>0</v>
      </c>
      <c r="BC160" s="72">
        <f t="shared" si="608"/>
        <v>0</v>
      </c>
      <c r="BD160" s="72">
        <f t="shared" si="608"/>
        <v>0</v>
      </c>
      <c r="BE160" s="72">
        <f t="shared" si="608"/>
        <v>0</v>
      </c>
      <c r="BF160" s="72">
        <f t="shared" si="608"/>
        <v>0</v>
      </c>
      <c r="BG160" s="72">
        <f t="shared" si="608"/>
        <v>0</v>
      </c>
      <c r="BH160" s="71">
        <f t="shared" si="608"/>
        <v>0</v>
      </c>
      <c r="BI160" s="72">
        <f t="shared" ref="BI160:BO160" si="609">SUM(BI161)</f>
        <v>0</v>
      </c>
      <c r="BJ160" s="72">
        <f t="shared" si="609"/>
        <v>0</v>
      </c>
      <c r="BK160" s="72">
        <f t="shared" si="609"/>
        <v>0</v>
      </c>
      <c r="BL160" s="72">
        <f t="shared" si="609"/>
        <v>0</v>
      </c>
      <c r="BM160" s="72">
        <f t="shared" si="609"/>
        <v>0</v>
      </c>
      <c r="BN160" s="72">
        <f t="shared" si="609"/>
        <v>0</v>
      </c>
      <c r="BO160" s="71">
        <f t="shared" si="609"/>
        <v>0</v>
      </c>
      <c r="BP160" s="72">
        <f t="shared" ref="BP160:BY160" si="610">SUM(BP161)</f>
        <v>0</v>
      </c>
      <c r="BQ160" s="72">
        <f t="shared" si="610"/>
        <v>0</v>
      </c>
      <c r="BR160" s="72">
        <f t="shared" si="610"/>
        <v>0</v>
      </c>
      <c r="BS160" s="72">
        <f t="shared" si="610"/>
        <v>0</v>
      </c>
      <c r="BT160" s="72">
        <f t="shared" si="610"/>
        <v>0</v>
      </c>
      <c r="BU160" s="72">
        <f t="shared" si="610"/>
        <v>0</v>
      </c>
      <c r="BV160" s="71">
        <f t="shared" si="610"/>
        <v>0</v>
      </c>
      <c r="BW160" s="72">
        <f t="shared" si="610"/>
        <v>0</v>
      </c>
      <c r="BX160" s="98">
        <f t="shared" si="537"/>
        <v>0</v>
      </c>
      <c r="BY160" s="72">
        <f t="shared" si="610"/>
        <v>0</v>
      </c>
      <c r="BZ160" s="98">
        <f t="shared" si="539"/>
        <v>0</v>
      </c>
      <c r="CA160" s="72" t="s">
        <v>513</v>
      </c>
    </row>
    <row r="161" spans="1:79">
      <c r="A161" s="54" t="s">
        <v>101</v>
      </c>
      <c r="B161" s="54" t="s">
        <v>101</v>
      </c>
      <c r="C161" s="54" t="s">
        <v>101</v>
      </c>
      <c r="D161" s="110" t="s">
        <v>256</v>
      </c>
      <c r="E161" s="35">
        <f t="shared" ref="E161" si="611">L161+S161+Z161+AG161</f>
        <v>0</v>
      </c>
      <c r="F161" s="35">
        <f t="shared" ref="F161" si="612">M161+T161+AA161+AH161</f>
        <v>0</v>
      </c>
      <c r="G161" s="35">
        <f t="shared" ref="G161" si="613">N161+U161+AB161+AI161</f>
        <v>0</v>
      </c>
      <c r="H161" s="35">
        <f t="shared" ref="H161" si="614">O161+V161+AC161+AJ161</f>
        <v>0</v>
      </c>
      <c r="I161" s="35">
        <f t="shared" ref="I161" si="615">P161+W161+AD161+AK161</f>
        <v>0</v>
      </c>
      <c r="J161" s="35">
        <f t="shared" ref="J161" si="616">Q161+X161+AE161+AL161</f>
        <v>0</v>
      </c>
      <c r="K161" s="36">
        <f t="shared" ref="K161" si="617">R161+Y161+AF161+AM161</f>
        <v>0</v>
      </c>
      <c r="L161" s="34">
        <v>0</v>
      </c>
      <c r="M161" s="34">
        <v>0</v>
      </c>
      <c r="N161" s="34">
        <v>0</v>
      </c>
      <c r="O161" s="34">
        <v>0</v>
      </c>
      <c r="P161" s="34">
        <v>0</v>
      </c>
      <c r="Q161" s="34">
        <v>0</v>
      </c>
      <c r="R161" s="77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v>0</v>
      </c>
      <c r="Y161" s="77">
        <v>0</v>
      </c>
      <c r="Z161" s="34">
        <v>0</v>
      </c>
      <c r="AA161" s="34">
        <v>0</v>
      </c>
      <c r="AB161" s="34">
        <v>0</v>
      </c>
      <c r="AC161" s="34">
        <v>0</v>
      </c>
      <c r="AD161" s="34">
        <v>0</v>
      </c>
      <c r="AE161" s="34">
        <v>0</v>
      </c>
      <c r="AF161" s="77">
        <v>0</v>
      </c>
      <c r="AG161" s="34">
        <v>0</v>
      </c>
      <c r="AH161" s="34">
        <v>0</v>
      </c>
      <c r="AI161" s="34">
        <v>0</v>
      </c>
      <c r="AJ161" s="34">
        <v>0</v>
      </c>
      <c r="AK161" s="34">
        <v>0</v>
      </c>
      <c r="AL161" s="34">
        <v>0</v>
      </c>
      <c r="AM161" s="77">
        <v>0</v>
      </c>
      <c r="AN161" s="35">
        <f t="shared" si="529"/>
        <v>0</v>
      </c>
      <c r="AO161" s="35">
        <f t="shared" si="530"/>
        <v>0</v>
      </c>
      <c r="AP161" s="35">
        <f t="shared" si="531"/>
        <v>0</v>
      </c>
      <c r="AQ161" s="35">
        <f t="shared" si="532"/>
        <v>0</v>
      </c>
      <c r="AR161" s="35">
        <f t="shared" si="533"/>
        <v>0</v>
      </c>
      <c r="AS161" s="35">
        <f t="shared" si="534"/>
        <v>0</v>
      </c>
      <c r="AT161" s="36">
        <f t="shared" si="535"/>
        <v>0</v>
      </c>
      <c r="AU161" s="34">
        <v>0</v>
      </c>
      <c r="AV161" s="34">
        <v>0</v>
      </c>
      <c r="AW161" s="34">
        <v>0</v>
      </c>
      <c r="AX161" s="34">
        <v>0</v>
      </c>
      <c r="AY161" s="34">
        <v>0</v>
      </c>
      <c r="AZ161" s="34">
        <v>0</v>
      </c>
      <c r="BA161" s="77">
        <v>0</v>
      </c>
      <c r="BB161" s="34">
        <v>0</v>
      </c>
      <c r="BC161" s="34">
        <v>0</v>
      </c>
      <c r="BD161" s="34">
        <v>0</v>
      </c>
      <c r="BE161" s="34">
        <v>0</v>
      </c>
      <c r="BF161" s="34">
        <v>0</v>
      </c>
      <c r="BG161" s="34">
        <v>0</v>
      </c>
      <c r="BH161" s="77">
        <v>0</v>
      </c>
      <c r="BI161" s="34">
        <v>0</v>
      </c>
      <c r="BJ161" s="34">
        <v>0</v>
      </c>
      <c r="BK161" s="34">
        <v>0</v>
      </c>
      <c r="BL161" s="34">
        <v>0</v>
      </c>
      <c r="BM161" s="34">
        <v>0</v>
      </c>
      <c r="BN161" s="34">
        <v>0</v>
      </c>
      <c r="BO161" s="77">
        <v>0</v>
      </c>
      <c r="BP161" s="34">
        <v>0</v>
      </c>
      <c r="BQ161" s="34">
        <v>0</v>
      </c>
      <c r="BR161" s="34">
        <v>0</v>
      </c>
      <c r="BS161" s="34">
        <v>0</v>
      </c>
      <c r="BT161" s="34">
        <v>0</v>
      </c>
      <c r="BU161" s="34">
        <v>0</v>
      </c>
      <c r="BV161" s="77">
        <v>0</v>
      </c>
      <c r="BW161" s="107">
        <f t="shared" si="536"/>
        <v>0</v>
      </c>
      <c r="BX161" s="103">
        <f t="shared" si="537"/>
        <v>0</v>
      </c>
      <c r="BY161" s="107">
        <f t="shared" si="538"/>
        <v>0</v>
      </c>
      <c r="BZ161" s="103">
        <f t="shared" si="539"/>
        <v>0</v>
      </c>
      <c r="CA161" s="38" t="s">
        <v>515</v>
      </c>
    </row>
    <row r="162" spans="1:79" ht="63">
      <c r="A162" s="68" t="s">
        <v>452</v>
      </c>
      <c r="B162" s="69" t="s">
        <v>453</v>
      </c>
      <c r="C162" s="70" t="s">
        <v>100</v>
      </c>
      <c r="D162" s="72">
        <f t="shared" ref="D162:AM162" si="618">SUM(D163)</f>
        <v>0</v>
      </c>
      <c r="E162" s="72">
        <f t="shared" si="618"/>
        <v>0</v>
      </c>
      <c r="F162" s="72">
        <f t="shared" si="618"/>
        <v>0</v>
      </c>
      <c r="G162" s="72">
        <f t="shared" si="618"/>
        <v>0</v>
      </c>
      <c r="H162" s="72">
        <f t="shared" si="618"/>
        <v>0</v>
      </c>
      <c r="I162" s="72">
        <f t="shared" si="618"/>
        <v>0</v>
      </c>
      <c r="J162" s="72">
        <f t="shared" si="618"/>
        <v>0</v>
      </c>
      <c r="K162" s="71">
        <f t="shared" si="618"/>
        <v>0</v>
      </c>
      <c r="L162" s="72">
        <f t="shared" si="618"/>
        <v>0</v>
      </c>
      <c r="M162" s="72">
        <f t="shared" si="618"/>
        <v>0</v>
      </c>
      <c r="N162" s="72">
        <f t="shared" si="618"/>
        <v>0</v>
      </c>
      <c r="O162" s="72">
        <f t="shared" si="618"/>
        <v>0</v>
      </c>
      <c r="P162" s="72">
        <f t="shared" si="618"/>
        <v>0</v>
      </c>
      <c r="Q162" s="72">
        <f t="shared" si="618"/>
        <v>0</v>
      </c>
      <c r="R162" s="71">
        <f t="shared" si="618"/>
        <v>0</v>
      </c>
      <c r="S162" s="72">
        <f t="shared" si="618"/>
        <v>0</v>
      </c>
      <c r="T162" s="72">
        <f t="shared" si="618"/>
        <v>0</v>
      </c>
      <c r="U162" s="72">
        <f t="shared" si="618"/>
        <v>0</v>
      </c>
      <c r="V162" s="72">
        <f t="shared" si="618"/>
        <v>0</v>
      </c>
      <c r="W162" s="72">
        <f t="shared" si="618"/>
        <v>0</v>
      </c>
      <c r="X162" s="72">
        <f t="shared" si="618"/>
        <v>0</v>
      </c>
      <c r="Y162" s="71">
        <f t="shared" si="618"/>
        <v>0</v>
      </c>
      <c r="Z162" s="72">
        <f t="shared" si="618"/>
        <v>0</v>
      </c>
      <c r="AA162" s="72">
        <f t="shared" si="618"/>
        <v>0</v>
      </c>
      <c r="AB162" s="72">
        <f t="shared" si="618"/>
        <v>0</v>
      </c>
      <c r="AC162" s="72">
        <f t="shared" si="618"/>
        <v>0</v>
      </c>
      <c r="AD162" s="72">
        <f t="shared" si="618"/>
        <v>0</v>
      </c>
      <c r="AE162" s="72">
        <f t="shared" si="618"/>
        <v>0</v>
      </c>
      <c r="AF162" s="71">
        <f t="shared" si="618"/>
        <v>0</v>
      </c>
      <c r="AG162" s="72">
        <f t="shared" si="618"/>
        <v>0</v>
      </c>
      <c r="AH162" s="72">
        <f t="shared" si="618"/>
        <v>0</v>
      </c>
      <c r="AI162" s="72">
        <f t="shared" si="618"/>
        <v>0</v>
      </c>
      <c r="AJ162" s="72">
        <f t="shared" si="618"/>
        <v>0</v>
      </c>
      <c r="AK162" s="72">
        <f t="shared" si="618"/>
        <v>0</v>
      </c>
      <c r="AL162" s="72">
        <f t="shared" si="618"/>
        <v>0</v>
      </c>
      <c r="AM162" s="71">
        <f t="shared" si="618"/>
        <v>0</v>
      </c>
      <c r="AN162" s="72">
        <f t="shared" ref="AN162:AT162" si="619">SUM(AN163)</f>
        <v>0</v>
      </c>
      <c r="AO162" s="72">
        <f t="shared" si="619"/>
        <v>0</v>
      </c>
      <c r="AP162" s="72">
        <f t="shared" si="619"/>
        <v>0</v>
      </c>
      <c r="AQ162" s="72">
        <f t="shared" si="619"/>
        <v>0</v>
      </c>
      <c r="AR162" s="72">
        <f t="shared" si="619"/>
        <v>0</v>
      </c>
      <c r="AS162" s="72">
        <f t="shared" si="619"/>
        <v>0</v>
      </c>
      <c r="AT162" s="71">
        <f t="shared" si="619"/>
        <v>0</v>
      </c>
      <c r="AU162" s="72">
        <f t="shared" ref="AU162:BA162" si="620">SUM(AU163)</f>
        <v>0</v>
      </c>
      <c r="AV162" s="72">
        <f t="shared" si="620"/>
        <v>0</v>
      </c>
      <c r="AW162" s="72">
        <f t="shared" si="620"/>
        <v>0</v>
      </c>
      <c r="AX162" s="72">
        <f t="shared" si="620"/>
        <v>0</v>
      </c>
      <c r="AY162" s="72">
        <f t="shared" si="620"/>
        <v>0</v>
      </c>
      <c r="AZ162" s="72">
        <f t="shared" si="620"/>
        <v>0</v>
      </c>
      <c r="BA162" s="71">
        <f t="shared" si="620"/>
        <v>0</v>
      </c>
      <c r="BB162" s="72">
        <f t="shared" ref="BB162:BH162" si="621">SUM(BB163)</f>
        <v>0</v>
      </c>
      <c r="BC162" s="72">
        <f t="shared" si="621"/>
        <v>0</v>
      </c>
      <c r="BD162" s="72">
        <f t="shared" si="621"/>
        <v>0</v>
      </c>
      <c r="BE162" s="72">
        <f t="shared" si="621"/>
        <v>0</v>
      </c>
      <c r="BF162" s="72">
        <f t="shared" si="621"/>
        <v>0</v>
      </c>
      <c r="BG162" s="72">
        <f t="shared" si="621"/>
        <v>0</v>
      </c>
      <c r="BH162" s="71">
        <f t="shared" si="621"/>
        <v>0</v>
      </c>
      <c r="BI162" s="72">
        <f t="shared" ref="BI162:BO162" si="622">SUM(BI163)</f>
        <v>0</v>
      </c>
      <c r="BJ162" s="72">
        <f t="shared" si="622"/>
        <v>0</v>
      </c>
      <c r="BK162" s="72">
        <f t="shared" si="622"/>
        <v>0</v>
      </c>
      <c r="BL162" s="72">
        <f t="shared" si="622"/>
        <v>0</v>
      </c>
      <c r="BM162" s="72">
        <f t="shared" si="622"/>
        <v>0</v>
      </c>
      <c r="BN162" s="72">
        <f t="shared" si="622"/>
        <v>0</v>
      </c>
      <c r="BO162" s="71">
        <f t="shared" si="622"/>
        <v>0</v>
      </c>
      <c r="BP162" s="72">
        <f t="shared" ref="BP162:BY162" si="623">SUM(BP163)</f>
        <v>0</v>
      </c>
      <c r="BQ162" s="72">
        <f t="shared" si="623"/>
        <v>0</v>
      </c>
      <c r="BR162" s="72">
        <f t="shared" si="623"/>
        <v>0</v>
      </c>
      <c r="BS162" s="72">
        <f t="shared" si="623"/>
        <v>0</v>
      </c>
      <c r="BT162" s="72">
        <f t="shared" si="623"/>
        <v>0</v>
      </c>
      <c r="BU162" s="72">
        <f t="shared" si="623"/>
        <v>0</v>
      </c>
      <c r="BV162" s="71">
        <f t="shared" si="623"/>
        <v>0</v>
      </c>
      <c r="BW162" s="72">
        <f t="shared" si="623"/>
        <v>0</v>
      </c>
      <c r="BX162" s="98">
        <f t="shared" si="537"/>
        <v>0</v>
      </c>
      <c r="BY162" s="72">
        <f t="shared" si="623"/>
        <v>0</v>
      </c>
      <c r="BZ162" s="98">
        <f t="shared" si="539"/>
        <v>0</v>
      </c>
      <c r="CA162" s="72" t="s">
        <v>513</v>
      </c>
    </row>
    <row r="163" spans="1:79">
      <c r="A163" s="54" t="s">
        <v>101</v>
      </c>
      <c r="B163" s="54" t="s">
        <v>101</v>
      </c>
      <c r="C163" s="54" t="s">
        <v>101</v>
      </c>
      <c r="D163" s="110" t="s">
        <v>256</v>
      </c>
      <c r="E163" s="35">
        <f t="shared" ref="E163" si="624">L163+S163+Z163+AG163</f>
        <v>0</v>
      </c>
      <c r="F163" s="35">
        <f t="shared" ref="F163" si="625">M163+T163+AA163+AH163</f>
        <v>0</v>
      </c>
      <c r="G163" s="35">
        <f t="shared" ref="G163" si="626">N163+U163+AB163+AI163</f>
        <v>0</v>
      </c>
      <c r="H163" s="35">
        <f t="shared" ref="H163" si="627">O163+V163+AC163+AJ163</f>
        <v>0</v>
      </c>
      <c r="I163" s="35">
        <f t="shared" ref="I163" si="628">P163+W163+AD163+AK163</f>
        <v>0</v>
      </c>
      <c r="J163" s="35">
        <f t="shared" ref="J163" si="629">Q163+X163+AE163+AL163</f>
        <v>0</v>
      </c>
      <c r="K163" s="36">
        <f t="shared" ref="K163" si="630">R163+Y163+AF163+AM163</f>
        <v>0</v>
      </c>
      <c r="L163" s="34">
        <v>0</v>
      </c>
      <c r="M163" s="34">
        <v>0</v>
      </c>
      <c r="N163" s="34">
        <v>0</v>
      </c>
      <c r="O163" s="34">
        <v>0</v>
      </c>
      <c r="P163" s="34">
        <v>0</v>
      </c>
      <c r="Q163" s="34">
        <v>0</v>
      </c>
      <c r="R163" s="77">
        <v>0</v>
      </c>
      <c r="S163" s="34">
        <v>0</v>
      </c>
      <c r="T163" s="34">
        <v>0</v>
      </c>
      <c r="U163" s="34">
        <v>0</v>
      </c>
      <c r="V163" s="34">
        <v>0</v>
      </c>
      <c r="W163" s="34">
        <v>0</v>
      </c>
      <c r="X163" s="34">
        <v>0</v>
      </c>
      <c r="Y163" s="77">
        <v>0</v>
      </c>
      <c r="Z163" s="34">
        <v>0</v>
      </c>
      <c r="AA163" s="34">
        <v>0</v>
      </c>
      <c r="AB163" s="34">
        <v>0</v>
      </c>
      <c r="AC163" s="34">
        <v>0</v>
      </c>
      <c r="AD163" s="34">
        <v>0</v>
      </c>
      <c r="AE163" s="34">
        <v>0</v>
      </c>
      <c r="AF163" s="77">
        <v>0</v>
      </c>
      <c r="AG163" s="34"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  <c r="AM163" s="77">
        <v>0</v>
      </c>
      <c r="AN163" s="35">
        <f t="shared" si="529"/>
        <v>0</v>
      </c>
      <c r="AO163" s="35">
        <f t="shared" si="530"/>
        <v>0</v>
      </c>
      <c r="AP163" s="35">
        <f t="shared" si="531"/>
        <v>0</v>
      </c>
      <c r="AQ163" s="35">
        <f t="shared" si="532"/>
        <v>0</v>
      </c>
      <c r="AR163" s="35">
        <f t="shared" si="533"/>
        <v>0</v>
      </c>
      <c r="AS163" s="35">
        <f t="shared" si="534"/>
        <v>0</v>
      </c>
      <c r="AT163" s="36">
        <f t="shared" si="535"/>
        <v>0</v>
      </c>
      <c r="AU163" s="34">
        <v>0</v>
      </c>
      <c r="AV163" s="34">
        <v>0</v>
      </c>
      <c r="AW163" s="34">
        <v>0</v>
      </c>
      <c r="AX163" s="34">
        <v>0</v>
      </c>
      <c r="AY163" s="34">
        <v>0</v>
      </c>
      <c r="AZ163" s="34">
        <v>0</v>
      </c>
      <c r="BA163" s="77">
        <v>0</v>
      </c>
      <c r="BB163" s="34">
        <v>0</v>
      </c>
      <c r="BC163" s="34">
        <v>0</v>
      </c>
      <c r="BD163" s="34">
        <v>0</v>
      </c>
      <c r="BE163" s="34">
        <v>0</v>
      </c>
      <c r="BF163" s="34">
        <v>0</v>
      </c>
      <c r="BG163" s="34">
        <v>0</v>
      </c>
      <c r="BH163" s="77">
        <v>0</v>
      </c>
      <c r="BI163" s="34">
        <v>0</v>
      </c>
      <c r="BJ163" s="34">
        <v>0</v>
      </c>
      <c r="BK163" s="34">
        <v>0</v>
      </c>
      <c r="BL163" s="34">
        <v>0</v>
      </c>
      <c r="BM163" s="34">
        <v>0</v>
      </c>
      <c r="BN163" s="34">
        <v>0</v>
      </c>
      <c r="BO163" s="77">
        <v>0</v>
      </c>
      <c r="BP163" s="34">
        <v>0</v>
      </c>
      <c r="BQ163" s="34">
        <v>0</v>
      </c>
      <c r="BR163" s="34">
        <v>0</v>
      </c>
      <c r="BS163" s="34">
        <v>0</v>
      </c>
      <c r="BT163" s="34">
        <v>0</v>
      </c>
      <c r="BU163" s="34">
        <v>0</v>
      </c>
      <c r="BV163" s="77">
        <v>0</v>
      </c>
      <c r="BW163" s="107">
        <f t="shared" si="536"/>
        <v>0</v>
      </c>
      <c r="BX163" s="103">
        <f t="shared" si="537"/>
        <v>0</v>
      </c>
      <c r="BY163" s="107">
        <f t="shared" si="538"/>
        <v>0</v>
      </c>
      <c r="BZ163" s="103">
        <f t="shared" si="539"/>
        <v>0</v>
      </c>
      <c r="CA163" s="38" t="s">
        <v>515</v>
      </c>
    </row>
    <row r="164" spans="1:79" ht="63">
      <c r="A164" s="63" t="s">
        <v>454</v>
      </c>
      <c r="B164" s="64" t="s">
        <v>455</v>
      </c>
      <c r="C164" s="65" t="s">
        <v>100</v>
      </c>
      <c r="D164" s="66">
        <f t="shared" ref="D164:AM164" si="631">SUM(D165,D167)</f>
        <v>0</v>
      </c>
      <c r="E164" s="66">
        <f t="shared" si="631"/>
        <v>0</v>
      </c>
      <c r="F164" s="66">
        <f t="shared" si="631"/>
        <v>0</v>
      </c>
      <c r="G164" s="66">
        <f t="shared" si="631"/>
        <v>0</v>
      </c>
      <c r="H164" s="66">
        <f t="shared" si="631"/>
        <v>0</v>
      </c>
      <c r="I164" s="66">
        <f t="shared" si="631"/>
        <v>0</v>
      </c>
      <c r="J164" s="66">
        <f t="shared" si="631"/>
        <v>0</v>
      </c>
      <c r="K164" s="67">
        <f t="shared" si="631"/>
        <v>0</v>
      </c>
      <c r="L164" s="66">
        <f t="shared" si="631"/>
        <v>0</v>
      </c>
      <c r="M164" s="66">
        <f t="shared" si="631"/>
        <v>0</v>
      </c>
      <c r="N164" s="66">
        <f t="shared" si="631"/>
        <v>0</v>
      </c>
      <c r="O164" s="66">
        <f t="shared" si="631"/>
        <v>0</v>
      </c>
      <c r="P164" s="66">
        <f t="shared" si="631"/>
        <v>0</v>
      </c>
      <c r="Q164" s="66">
        <f t="shared" si="631"/>
        <v>0</v>
      </c>
      <c r="R164" s="67">
        <f t="shared" si="631"/>
        <v>0</v>
      </c>
      <c r="S164" s="66">
        <f t="shared" si="631"/>
        <v>0</v>
      </c>
      <c r="T164" s="66">
        <f t="shared" si="631"/>
        <v>0</v>
      </c>
      <c r="U164" s="66">
        <f t="shared" si="631"/>
        <v>0</v>
      </c>
      <c r="V164" s="66">
        <f t="shared" si="631"/>
        <v>0</v>
      </c>
      <c r="W164" s="66">
        <f t="shared" si="631"/>
        <v>0</v>
      </c>
      <c r="X164" s="66">
        <f t="shared" si="631"/>
        <v>0</v>
      </c>
      <c r="Y164" s="67">
        <f t="shared" si="631"/>
        <v>0</v>
      </c>
      <c r="Z164" s="66">
        <f t="shared" si="631"/>
        <v>0</v>
      </c>
      <c r="AA164" s="66">
        <f t="shared" si="631"/>
        <v>0</v>
      </c>
      <c r="AB164" s="66">
        <f t="shared" si="631"/>
        <v>0</v>
      </c>
      <c r="AC164" s="66">
        <f t="shared" si="631"/>
        <v>0</v>
      </c>
      <c r="AD164" s="66">
        <f t="shared" si="631"/>
        <v>0</v>
      </c>
      <c r="AE164" s="66">
        <f t="shared" si="631"/>
        <v>0</v>
      </c>
      <c r="AF164" s="67">
        <f t="shared" si="631"/>
        <v>0</v>
      </c>
      <c r="AG164" s="66">
        <f t="shared" si="631"/>
        <v>0</v>
      </c>
      <c r="AH164" s="66">
        <f t="shared" si="631"/>
        <v>0</v>
      </c>
      <c r="AI164" s="66">
        <f t="shared" si="631"/>
        <v>0</v>
      </c>
      <c r="AJ164" s="66">
        <f t="shared" si="631"/>
        <v>0</v>
      </c>
      <c r="AK164" s="66">
        <f t="shared" si="631"/>
        <v>0</v>
      </c>
      <c r="AL164" s="66">
        <f t="shared" si="631"/>
        <v>0</v>
      </c>
      <c r="AM164" s="67">
        <f t="shared" si="631"/>
        <v>0</v>
      </c>
      <c r="AN164" s="66">
        <f t="shared" ref="AN164:AT164" si="632">SUM(AN165,AN167)</f>
        <v>0</v>
      </c>
      <c r="AO164" s="66">
        <f t="shared" si="632"/>
        <v>0</v>
      </c>
      <c r="AP164" s="66">
        <f t="shared" si="632"/>
        <v>0</v>
      </c>
      <c r="AQ164" s="66">
        <f t="shared" si="632"/>
        <v>0</v>
      </c>
      <c r="AR164" s="66">
        <f t="shared" si="632"/>
        <v>0</v>
      </c>
      <c r="AS164" s="66">
        <f t="shared" si="632"/>
        <v>0</v>
      </c>
      <c r="AT164" s="67">
        <f t="shared" si="632"/>
        <v>0</v>
      </c>
      <c r="AU164" s="66">
        <f t="shared" ref="AU164:BA164" si="633">SUM(AU165,AU167)</f>
        <v>0</v>
      </c>
      <c r="AV164" s="66">
        <f t="shared" si="633"/>
        <v>0</v>
      </c>
      <c r="AW164" s="66">
        <f t="shared" si="633"/>
        <v>0</v>
      </c>
      <c r="AX164" s="66">
        <f t="shared" si="633"/>
        <v>0</v>
      </c>
      <c r="AY164" s="66">
        <f t="shared" si="633"/>
        <v>0</v>
      </c>
      <c r="AZ164" s="66">
        <f t="shared" si="633"/>
        <v>0</v>
      </c>
      <c r="BA164" s="67">
        <f t="shared" si="633"/>
        <v>0</v>
      </c>
      <c r="BB164" s="66">
        <f t="shared" ref="BB164:BH164" si="634">SUM(BB165,BB167)</f>
        <v>0</v>
      </c>
      <c r="BC164" s="66">
        <f t="shared" si="634"/>
        <v>0</v>
      </c>
      <c r="BD164" s="66">
        <f t="shared" si="634"/>
        <v>0</v>
      </c>
      <c r="BE164" s="66">
        <f t="shared" si="634"/>
        <v>0</v>
      </c>
      <c r="BF164" s="66">
        <f t="shared" si="634"/>
        <v>0</v>
      </c>
      <c r="BG164" s="66">
        <f t="shared" si="634"/>
        <v>0</v>
      </c>
      <c r="BH164" s="67">
        <f t="shared" si="634"/>
        <v>0</v>
      </c>
      <c r="BI164" s="66">
        <f t="shared" ref="BI164:BO164" si="635">SUM(BI165,BI167)</f>
        <v>0</v>
      </c>
      <c r="BJ164" s="66">
        <f t="shared" si="635"/>
        <v>0</v>
      </c>
      <c r="BK164" s="66">
        <f t="shared" si="635"/>
        <v>0</v>
      </c>
      <c r="BL164" s="66">
        <f t="shared" si="635"/>
        <v>0</v>
      </c>
      <c r="BM164" s="66">
        <f t="shared" si="635"/>
        <v>0</v>
      </c>
      <c r="BN164" s="66">
        <f t="shared" si="635"/>
        <v>0</v>
      </c>
      <c r="BO164" s="67">
        <f t="shared" si="635"/>
        <v>0</v>
      </c>
      <c r="BP164" s="66">
        <f t="shared" ref="BP164:BV164" si="636">SUM(BP165,BP167)</f>
        <v>0</v>
      </c>
      <c r="BQ164" s="66">
        <f t="shared" si="636"/>
        <v>0</v>
      </c>
      <c r="BR164" s="66">
        <f t="shared" si="636"/>
        <v>0</v>
      </c>
      <c r="BS164" s="66">
        <f t="shared" si="636"/>
        <v>0</v>
      </c>
      <c r="BT164" s="66">
        <f t="shared" si="636"/>
        <v>0</v>
      </c>
      <c r="BU164" s="66">
        <f t="shared" si="636"/>
        <v>0</v>
      </c>
      <c r="BV164" s="67">
        <f t="shared" si="636"/>
        <v>0</v>
      </c>
      <c r="BW164" s="66">
        <f t="shared" ref="BW164" si="637">SUM(BW165,BW167)</f>
        <v>0</v>
      </c>
      <c r="BX164" s="101">
        <f t="shared" si="537"/>
        <v>0</v>
      </c>
      <c r="BY164" s="66">
        <f t="shared" ref="BY164" si="638">SUM(BY165,BY167)</f>
        <v>0</v>
      </c>
      <c r="BZ164" s="101">
        <f t="shared" si="539"/>
        <v>0</v>
      </c>
      <c r="CA164" s="66" t="s">
        <v>513</v>
      </c>
    </row>
    <row r="165" spans="1:79" ht="47.25">
      <c r="A165" s="68" t="s">
        <v>456</v>
      </c>
      <c r="B165" s="69" t="s">
        <v>457</v>
      </c>
      <c r="C165" s="70" t="s">
        <v>100</v>
      </c>
      <c r="D165" s="72">
        <f t="shared" ref="D165:AM165" si="639">SUM(D166)</f>
        <v>0</v>
      </c>
      <c r="E165" s="72">
        <f t="shared" si="639"/>
        <v>0</v>
      </c>
      <c r="F165" s="72">
        <f t="shared" si="639"/>
        <v>0</v>
      </c>
      <c r="G165" s="72">
        <f t="shared" si="639"/>
        <v>0</v>
      </c>
      <c r="H165" s="72">
        <f t="shared" si="639"/>
        <v>0</v>
      </c>
      <c r="I165" s="72">
        <f t="shared" si="639"/>
        <v>0</v>
      </c>
      <c r="J165" s="72">
        <f t="shared" si="639"/>
        <v>0</v>
      </c>
      <c r="K165" s="71">
        <f t="shared" si="639"/>
        <v>0</v>
      </c>
      <c r="L165" s="72">
        <f t="shared" si="639"/>
        <v>0</v>
      </c>
      <c r="M165" s="72">
        <f t="shared" si="639"/>
        <v>0</v>
      </c>
      <c r="N165" s="72">
        <f t="shared" si="639"/>
        <v>0</v>
      </c>
      <c r="O165" s="72">
        <f t="shared" si="639"/>
        <v>0</v>
      </c>
      <c r="P165" s="72">
        <f t="shared" si="639"/>
        <v>0</v>
      </c>
      <c r="Q165" s="72">
        <f t="shared" si="639"/>
        <v>0</v>
      </c>
      <c r="R165" s="71">
        <f t="shared" si="639"/>
        <v>0</v>
      </c>
      <c r="S165" s="72">
        <f t="shared" si="639"/>
        <v>0</v>
      </c>
      <c r="T165" s="72">
        <f t="shared" si="639"/>
        <v>0</v>
      </c>
      <c r="U165" s="72">
        <f t="shared" si="639"/>
        <v>0</v>
      </c>
      <c r="V165" s="72">
        <f t="shared" si="639"/>
        <v>0</v>
      </c>
      <c r="W165" s="72">
        <f t="shared" si="639"/>
        <v>0</v>
      </c>
      <c r="X165" s="72">
        <f t="shared" si="639"/>
        <v>0</v>
      </c>
      <c r="Y165" s="71">
        <f t="shared" si="639"/>
        <v>0</v>
      </c>
      <c r="Z165" s="72">
        <f t="shared" si="639"/>
        <v>0</v>
      </c>
      <c r="AA165" s="72">
        <f t="shared" si="639"/>
        <v>0</v>
      </c>
      <c r="AB165" s="72">
        <f t="shared" si="639"/>
        <v>0</v>
      </c>
      <c r="AC165" s="72">
        <f t="shared" si="639"/>
        <v>0</v>
      </c>
      <c r="AD165" s="72">
        <f t="shared" si="639"/>
        <v>0</v>
      </c>
      <c r="AE165" s="72">
        <f t="shared" si="639"/>
        <v>0</v>
      </c>
      <c r="AF165" s="71">
        <f t="shared" si="639"/>
        <v>0</v>
      </c>
      <c r="AG165" s="72">
        <f t="shared" si="639"/>
        <v>0</v>
      </c>
      <c r="AH165" s="72">
        <f t="shared" si="639"/>
        <v>0</v>
      </c>
      <c r="AI165" s="72">
        <f t="shared" si="639"/>
        <v>0</v>
      </c>
      <c r="AJ165" s="72">
        <f t="shared" si="639"/>
        <v>0</v>
      </c>
      <c r="AK165" s="72">
        <f t="shared" si="639"/>
        <v>0</v>
      </c>
      <c r="AL165" s="72">
        <f t="shared" si="639"/>
        <v>0</v>
      </c>
      <c r="AM165" s="71">
        <f t="shared" si="639"/>
        <v>0</v>
      </c>
      <c r="AN165" s="72">
        <f t="shared" ref="AN165:AT165" si="640">SUM(AN166)</f>
        <v>0</v>
      </c>
      <c r="AO165" s="72">
        <f t="shared" si="640"/>
        <v>0</v>
      </c>
      <c r="AP165" s="72">
        <f t="shared" si="640"/>
        <v>0</v>
      </c>
      <c r="AQ165" s="72">
        <f t="shared" si="640"/>
        <v>0</v>
      </c>
      <c r="AR165" s="72">
        <f t="shared" si="640"/>
        <v>0</v>
      </c>
      <c r="AS165" s="72">
        <f t="shared" si="640"/>
        <v>0</v>
      </c>
      <c r="AT165" s="71">
        <f t="shared" si="640"/>
        <v>0</v>
      </c>
      <c r="AU165" s="72">
        <f t="shared" ref="AU165:BA165" si="641">SUM(AU166)</f>
        <v>0</v>
      </c>
      <c r="AV165" s="72">
        <f t="shared" si="641"/>
        <v>0</v>
      </c>
      <c r="AW165" s="72">
        <f t="shared" si="641"/>
        <v>0</v>
      </c>
      <c r="AX165" s="72">
        <f t="shared" si="641"/>
        <v>0</v>
      </c>
      <c r="AY165" s="72">
        <f t="shared" si="641"/>
        <v>0</v>
      </c>
      <c r="AZ165" s="72">
        <f t="shared" si="641"/>
        <v>0</v>
      </c>
      <c r="BA165" s="71">
        <f t="shared" si="641"/>
        <v>0</v>
      </c>
      <c r="BB165" s="72">
        <f t="shared" ref="BB165:BH165" si="642">SUM(BB166)</f>
        <v>0</v>
      </c>
      <c r="BC165" s="72">
        <f t="shared" si="642"/>
        <v>0</v>
      </c>
      <c r="BD165" s="72">
        <f t="shared" si="642"/>
        <v>0</v>
      </c>
      <c r="BE165" s="72">
        <f t="shared" si="642"/>
        <v>0</v>
      </c>
      <c r="BF165" s="72">
        <f t="shared" si="642"/>
        <v>0</v>
      </c>
      <c r="BG165" s="72">
        <f t="shared" si="642"/>
        <v>0</v>
      </c>
      <c r="BH165" s="71">
        <f t="shared" si="642"/>
        <v>0</v>
      </c>
      <c r="BI165" s="72">
        <f t="shared" ref="BI165:BO165" si="643">SUM(BI166)</f>
        <v>0</v>
      </c>
      <c r="BJ165" s="72">
        <f t="shared" si="643"/>
        <v>0</v>
      </c>
      <c r="BK165" s="72">
        <f t="shared" si="643"/>
        <v>0</v>
      </c>
      <c r="BL165" s="72">
        <f t="shared" si="643"/>
        <v>0</v>
      </c>
      <c r="BM165" s="72">
        <f t="shared" si="643"/>
        <v>0</v>
      </c>
      <c r="BN165" s="72">
        <f t="shared" si="643"/>
        <v>0</v>
      </c>
      <c r="BO165" s="71">
        <f t="shared" si="643"/>
        <v>0</v>
      </c>
      <c r="BP165" s="72">
        <f t="shared" ref="BP165:BY165" si="644">SUM(BP166)</f>
        <v>0</v>
      </c>
      <c r="BQ165" s="72">
        <f t="shared" si="644"/>
        <v>0</v>
      </c>
      <c r="BR165" s="72">
        <f t="shared" si="644"/>
        <v>0</v>
      </c>
      <c r="BS165" s="72">
        <f t="shared" si="644"/>
        <v>0</v>
      </c>
      <c r="BT165" s="72">
        <f t="shared" si="644"/>
        <v>0</v>
      </c>
      <c r="BU165" s="72">
        <f t="shared" si="644"/>
        <v>0</v>
      </c>
      <c r="BV165" s="71">
        <f t="shared" si="644"/>
        <v>0</v>
      </c>
      <c r="BW165" s="72">
        <f t="shared" si="644"/>
        <v>0</v>
      </c>
      <c r="BX165" s="98">
        <f t="shared" si="537"/>
        <v>0</v>
      </c>
      <c r="BY165" s="72">
        <f t="shared" si="644"/>
        <v>0</v>
      </c>
      <c r="BZ165" s="98">
        <f t="shared" si="539"/>
        <v>0</v>
      </c>
      <c r="CA165" s="72" t="s">
        <v>513</v>
      </c>
    </row>
    <row r="166" spans="1:79">
      <c r="A166" s="54" t="s">
        <v>101</v>
      </c>
      <c r="B166" s="54" t="s">
        <v>101</v>
      </c>
      <c r="C166" s="54" t="s">
        <v>101</v>
      </c>
      <c r="D166" s="110" t="s">
        <v>256</v>
      </c>
      <c r="E166" s="35">
        <f t="shared" ref="E166" si="645">L166+S166+Z166+AG166</f>
        <v>0</v>
      </c>
      <c r="F166" s="35">
        <f t="shared" ref="F166" si="646">M166+T166+AA166+AH166</f>
        <v>0</v>
      </c>
      <c r="G166" s="35">
        <f t="shared" ref="G166" si="647">N166+U166+AB166+AI166</f>
        <v>0</v>
      </c>
      <c r="H166" s="35">
        <f t="shared" ref="H166" si="648">O166+V166+AC166+AJ166</f>
        <v>0</v>
      </c>
      <c r="I166" s="35">
        <f t="shared" ref="I166" si="649">P166+W166+AD166+AK166</f>
        <v>0</v>
      </c>
      <c r="J166" s="35">
        <f t="shared" ref="J166" si="650">Q166+X166+AE166+AL166</f>
        <v>0</v>
      </c>
      <c r="K166" s="36">
        <f t="shared" ref="K166" si="651">R166+Y166+AF166+AM166</f>
        <v>0</v>
      </c>
      <c r="L166" s="34">
        <v>0</v>
      </c>
      <c r="M166" s="34">
        <v>0</v>
      </c>
      <c r="N166" s="34">
        <v>0</v>
      </c>
      <c r="O166" s="34">
        <v>0</v>
      </c>
      <c r="P166" s="34">
        <v>0</v>
      </c>
      <c r="Q166" s="34">
        <v>0</v>
      </c>
      <c r="R166" s="77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77">
        <v>0</v>
      </c>
      <c r="Z166" s="34"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v>0</v>
      </c>
      <c r="AF166" s="77">
        <v>0</v>
      </c>
      <c r="AG166" s="34">
        <v>0</v>
      </c>
      <c r="AH166" s="34">
        <v>0</v>
      </c>
      <c r="AI166" s="34">
        <v>0</v>
      </c>
      <c r="AJ166" s="34">
        <v>0</v>
      </c>
      <c r="AK166" s="34">
        <v>0</v>
      </c>
      <c r="AL166" s="34">
        <v>0</v>
      </c>
      <c r="AM166" s="77">
        <v>0</v>
      </c>
      <c r="AN166" s="35">
        <f t="shared" si="529"/>
        <v>0</v>
      </c>
      <c r="AO166" s="35">
        <f t="shared" si="530"/>
        <v>0</v>
      </c>
      <c r="AP166" s="35">
        <f t="shared" si="531"/>
        <v>0</v>
      </c>
      <c r="AQ166" s="35">
        <f t="shared" si="532"/>
        <v>0</v>
      </c>
      <c r="AR166" s="35">
        <f t="shared" si="533"/>
        <v>0</v>
      </c>
      <c r="AS166" s="35">
        <f t="shared" si="534"/>
        <v>0</v>
      </c>
      <c r="AT166" s="36">
        <f t="shared" si="535"/>
        <v>0</v>
      </c>
      <c r="AU166" s="34">
        <v>0</v>
      </c>
      <c r="AV166" s="34">
        <v>0</v>
      </c>
      <c r="AW166" s="34">
        <v>0</v>
      </c>
      <c r="AX166" s="34">
        <v>0</v>
      </c>
      <c r="AY166" s="34">
        <v>0</v>
      </c>
      <c r="AZ166" s="34">
        <v>0</v>
      </c>
      <c r="BA166" s="77">
        <v>0</v>
      </c>
      <c r="BB166" s="34">
        <v>0</v>
      </c>
      <c r="BC166" s="34">
        <v>0</v>
      </c>
      <c r="BD166" s="34">
        <v>0</v>
      </c>
      <c r="BE166" s="34">
        <v>0</v>
      </c>
      <c r="BF166" s="34">
        <v>0</v>
      </c>
      <c r="BG166" s="34">
        <v>0</v>
      </c>
      <c r="BH166" s="77">
        <v>0</v>
      </c>
      <c r="BI166" s="34">
        <v>0</v>
      </c>
      <c r="BJ166" s="34">
        <v>0</v>
      </c>
      <c r="BK166" s="34">
        <v>0</v>
      </c>
      <c r="BL166" s="34">
        <v>0</v>
      </c>
      <c r="BM166" s="34">
        <v>0</v>
      </c>
      <c r="BN166" s="34">
        <v>0</v>
      </c>
      <c r="BO166" s="77">
        <v>0</v>
      </c>
      <c r="BP166" s="34">
        <v>0</v>
      </c>
      <c r="BQ166" s="34">
        <v>0</v>
      </c>
      <c r="BR166" s="34">
        <v>0</v>
      </c>
      <c r="BS166" s="34">
        <v>0</v>
      </c>
      <c r="BT166" s="34">
        <v>0</v>
      </c>
      <c r="BU166" s="34">
        <v>0</v>
      </c>
      <c r="BV166" s="77">
        <v>0</v>
      </c>
      <c r="BW166" s="107">
        <f t="shared" si="536"/>
        <v>0</v>
      </c>
      <c r="BX166" s="103">
        <f t="shared" si="537"/>
        <v>0</v>
      </c>
      <c r="BY166" s="107">
        <f t="shared" si="538"/>
        <v>0</v>
      </c>
      <c r="BZ166" s="103">
        <f t="shared" si="539"/>
        <v>0</v>
      </c>
      <c r="CA166" s="38" t="s">
        <v>515</v>
      </c>
    </row>
    <row r="167" spans="1:79" ht="63">
      <c r="A167" s="68" t="s">
        <v>458</v>
      </c>
      <c r="B167" s="69" t="s">
        <v>459</v>
      </c>
      <c r="C167" s="70" t="s">
        <v>100</v>
      </c>
      <c r="D167" s="72">
        <f t="shared" ref="D167:AM167" si="652">SUM(D168)</f>
        <v>0</v>
      </c>
      <c r="E167" s="72">
        <f t="shared" si="652"/>
        <v>0</v>
      </c>
      <c r="F167" s="72">
        <f t="shared" si="652"/>
        <v>0</v>
      </c>
      <c r="G167" s="72">
        <f t="shared" si="652"/>
        <v>0</v>
      </c>
      <c r="H167" s="72">
        <f t="shared" si="652"/>
        <v>0</v>
      </c>
      <c r="I167" s="72">
        <f t="shared" si="652"/>
        <v>0</v>
      </c>
      <c r="J167" s="72">
        <f t="shared" si="652"/>
        <v>0</v>
      </c>
      <c r="K167" s="71">
        <f t="shared" si="652"/>
        <v>0</v>
      </c>
      <c r="L167" s="72">
        <f t="shared" si="652"/>
        <v>0</v>
      </c>
      <c r="M167" s="72">
        <f t="shared" si="652"/>
        <v>0</v>
      </c>
      <c r="N167" s="72">
        <f t="shared" si="652"/>
        <v>0</v>
      </c>
      <c r="O167" s="72">
        <f t="shared" si="652"/>
        <v>0</v>
      </c>
      <c r="P167" s="72">
        <f t="shared" si="652"/>
        <v>0</v>
      </c>
      <c r="Q167" s="72">
        <f t="shared" si="652"/>
        <v>0</v>
      </c>
      <c r="R167" s="71">
        <f t="shared" si="652"/>
        <v>0</v>
      </c>
      <c r="S167" s="72">
        <f t="shared" si="652"/>
        <v>0</v>
      </c>
      <c r="T167" s="72">
        <f t="shared" si="652"/>
        <v>0</v>
      </c>
      <c r="U167" s="72">
        <f t="shared" si="652"/>
        <v>0</v>
      </c>
      <c r="V167" s="72">
        <f t="shared" si="652"/>
        <v>0</v>
      </c>
      <c r="W167" s="72">
        <f t="shared" si="652"/>
        <v>0</v>
      </c>
      <c r="X167" s="72">
        <f t="shared" si="652"/>
        <v>0</v>
      </c>
      <c r="Y167" s="71">
        <f t="shared" si="652"/>
        <v>0</v>
      </c>
      <c r="Z167" s="72">
        <f t="shared" si="652"/>
        <v>0</v>
      </c>
      <c r="AA167" s="72">
        <f t="shared" si="652"/>
        <v>0</v>
      </c>
      <c r="AB167" s="72">
        <f t="shared" si="652"/>
        <v>0</v>
      </c>
      <c r="AC167" s="72">
        <f t="shared" si="652"/>
        <v>0</v>
      </c>
      <c r="AD167" s="72">
        <f t="shared" si="652"/>
        <v>0</v>
      </c>
      <c r="AE167" s="72">
        <f t="shared" si="652"/>
        <v>0</v>
      </c>
      <c r="AF167" s="71">
        <f t="shared" si="652"/>
        <v>0</v>
      </c>
      <c r="AG167" s="72">
        <f t="shared" si="652"/>
        <v>0</v>
      </c>
      <c r="AH167" s="72">
        <f t="shared" si="652"/>
        <v>0</v>
      </c>
      <c r="AI167" s="72">
        <f t="shared" si="652"/>
        <v>0</v>
      </c>
      <c r="AJ167" s="72">
        <f t="shared" si="652"/>
        <v>0</v>
      </c>
      <c r="AK167" s="72">
        <f t="shared" si="652"/>
        <v>0</v>
      </c>
      <c r="AL167" s="72">
        <f t="shared" si="652"/>
        <v>0</v>
      </c>
      <c r="AM167" s="71">
        <f t="shared" si="652"/>
        <v>0</v>
      </c>
      <c r="AN167" s="72">
        <f t="shared" ref="AN167:AT167" si="653">SUM(AN168)</f>
        <v>0</v>
      </c>
      <c r="AO167" s="72">
        <f t="shared" si="653"/>
        <v>0</v>
      </c>
      <c r="AP167" s="72">
        <f t="shared" si="653"/>
        <v>0</v>
      </c>
      <c r="AQ167" s="72">
        <f t="shared" si="653"/>
        <v>0</v>
      </c>
      <c r="AR167" s="72">
        <f t="shared" si="653"/>
        <v>0</v>
      </c>
      <c r="AS167" s="72">
        <f t="shared" si="653"/>
        <v>0</v>
      </c>
      <c r="AT167" s="71">
        <f t="shared" si="653"/>
        <v>0</v>
      </c>
      <c r="AU167" s="72">
        <f t="shared" ref="AU167:BA167" si="654">SUM(AU168)</f>
        <v>0</v>
      </c>
      <c r="AV167" s="72">
        <f t="shared" si="654"/>
        <v>0</v>
      </c>
      <c r="AW167" s="72">
        <f t="shared" si="654"/>
        <v>0</v>
      </c>
      <c r="AX167" s="72">
        <f t="shared" si="654"/>
        <v>0</v>
      </c>
      <c r="AY167" s="72">
        <f t="shared" si="654"/>
        <v>0</v>
      </c>
      <c r="AZ167" s="72">
        <f t="shared" si="654"/>
        <v>0</v>
      </c>
      <c r="BA167" s="71">
        <f t="shared" si="654"/>
        <v>0</v>
      </c>
      <c r="BB167" s="72">
        <f t="shared" ref="BB167:BH167" si="655">SUM(BB168)</f>
        <v>0</v>
      </c>
      <c r="BC167" s="72">
        <f t="shared" si="655"/>
        <v>0</v>
      </c>
      <c r="BD167" s="72">
        <f t="shared" si="655"/>
        <v>0</v>
      </c>
      <c r="BE167" s="72">
        <f t="shared" si="655"/>
        <v>0</v>
      </c>
      <c r="BF167" s="72">
        <f t="shared" si="655"/>
        <v>0</v>
      </c>
      <c r="BG167" s="72">
        <f t="shared" si="655"/>
        <v>0</v>
      </c>
      <c r="BH167" s="71">
        <f t="shared" si="655"/>
        <v>0</v>
      </c>
      <c r="BI167" s="72">
        <f t="shared" ref="BI167:BO167" si="656">SUM(BI168)</f>
        <v>0</v>
      </c>
      <c r="BJ167" s="72">
        <f t="shared" si="656"/>
        <v>0</v>
      </c>
      <c r="BK167" s="72">
        <f t="shared" si="656"/>
        <v>0</v>
      </c>
      <c r="BL167" s="72">
        <f t="shared" si="656"/>
        <v>0</v>
      </c>
      <c r="BM167" s="72">
        <f t="shared" si="656"/>
        <v>0</v>
      </c>
      <c r="BN167" s="72">
        <f t="shared" si="656"/>
        <v>0</v>
      </c>
      <c r="BO167" s="71">
        <f t="shared" si="656"/>
        <v>0</v>
      </c>
      <c r="BP167" s="72">
        <f t="shared" ref="BP167:BY167" si="657">SUM(BP168)</f>
        <v>0</v>
      </c>
      <c r="BQ167" s="72">
        <f t="shared" si="657"/>
        <v>0</v>
      </c>
      <c r="BR167" s="72">
        <f t="shared" si="657"/>
        <v>0</v>
      </c>
      <c r="BS167" s="72">
        <f t="shared" si="657"/>
        <v>0</v>
      </c>
      <c r="BT167" s="72">
        <f t="shared" si="657"/>
        <v>0</v>
      </c>
      <c r="BU167" s="72">
        <f t="shared" si="657"/>
        <v>0</v>
      </c>
      <c r="BV167" s="71">
        <f t="shared" si="657"/>
        <v>0</v>
      </c>
      <c r="BW167" s="72">
        <f t="shared" si="657"/>
        <v>0</v>
      </c>
      <c r="BX167" s="98">
        <f t="shared" si="537"/>
        <v>0</v>
      </c>
      <c r="BY167" s="72">
        <f t="shared" si="657"/>
        <v>0</v>
      </c>
      <c r="BZ167" s="98">
        <f t="shared" si="539"/>
        <v>0</v>
      </c>
      <c r="CA167" s="72" t="s">
        <v>513</v>
      </c>
    </row>
    <row r="168" spans="1:79">
      <c r="A168" s="54" t="s">
        <v>101</v>
      </c>
      <c r="B168" s="54" t="s">
        <v>101</v>
      </c>
      <c r="C168" s="54" t="s">
        <v>101</v>
      </c>
      <c r="D168" s="110" t="s">
        <v>256</v>
      </c>
      <c r="E168" s="35">
        <f t="shared" ref="E168" si="658">L168+S168+Z168+AG168</f>
        <v>0</v>
      </c>
      <c r="F168" s="35">
        <f t="shared" ref="F168" si="659">M168+T168+AA168+AH168</f>
        <v>0</v>
      </c>
      <c r="G168" s="35">
        <f t="shared" ref="G168" si="660">N168+U168+AB168+AI168</f>
        <v>0</v>
      </c>
      <c r="H168" s="35">
        <f t="shared" ref="H168" si="661">O168+V168+AC168+AJ168</f>
        <v>0</v>
      </c>
      <c r="I168" s="35">
        <f t="shared" ref="I168" si="662">P168+W168+AD168+AK168</f>
        <v>0</v>
      </c>
      <c r="J168" s="35">
        <f t="shared" ref="J168" si="663">Q168+X168+AE168+AL168</f>
        <v>0</v>
      </c>
      <c r="K168" s="36">
        <f t="shared" ref="K168" si="664">R168+Y168+AF168+AM168</f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77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77">
        <v>0</v>
      </c>
      <c r="Z168" s="34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v>0</v>
      </c>
      <c r="AF168" s="77">
        <v>0</v>
      </c>
      <c r="AG168" s="34">
        <v>0</v>
      </c>
      <c r="AH168" s="34">
        <v>0</v>
      </c>
      <c r="AI168" s="34">
        <v>0</v>
      </c>
      <c r="AJ168" s="34">
        <v>0</v>
      </c>
      <c r="AK168" s="34">
        <v>0</v>
      </c>
      <c r="AL168" s="34">
        <v>0</v>
      </c>
      <c r="AM168" s="77">
        <v>0</v>
      </c>
      <c r="AN168" s="35">
        <f t="shared" si="529"/>
        <v>0</v>
      </c>
      <c r="AO168" s="35">
        <f t="shared" si="530"/>
        <v>0</v>
      </c>
      <c r="AP168" s="35">
        <f t="shared" si="531"/>
        <v>0</v>
      </c>
      <c r="AQ168" s="35">
        <f t="shared" si="532"/>
        <v>0</v>
      </c>
      <c r="AR168" s="35">
        <f t="shared" si="533"/>
        <v>0</v>
      </c>
      <c r="AS168" s="35">
        <f t="shared" si="534"/>
        <v>0</v>
      </c>
      <c r="AT168" s="36">
        <f t="shared" si="535"/>
        <v>0</v>
      </c>
      <c r="AU168" s="34">
        <v>0</v>
      </c>
      <c r="AV168" s="34">
        <v>0</v>
      </c>
      <c r="AW168" s="34">
        <v>0</v>
      </c>
      <c r="AX168" s="34">
        <v>0</v>
      </c>
      <c r="AY168" s="34">
        <v>0</v>
      </c>
      <c r="AZ168" s="34">
        <v>0</v>
      </c>
      <c r="BA168" s="77">
        <v>0</v>
      </c>
      <c r="BB168" s="34">
        <v>0</v>
      </c>
      <c r="BC168" s="34">
        <v>0</v>
      </c>
      <c r="BD168" s="34">
        <v>0</v>
      </c>
      <c r="BE168" s="34">
        <v>0</v>
      </c>
      <c r="BF168" s="34">
        <v>0</v>
      </c>
      <c r="BG168" s="34">
        <v>0</v>
      </c>
      <c r="BH168" s="77">
        <v>0</v>
      </c>
      <c r="BI168" s="34">
        <v>0</v>
      </c>
      <c r="BJ168" s="34">
        <v>0</v>
      </c>
      <c r="BK168" s="34">
        <v>0</v>
      </c>
      <c r="BL168" s="34">
        <v>0</v>
      </c>
      <c r="BM168" s="34">
        <v>0</v>
      </c>
      <c r="BN168" s="34">
        <v>0</v>
      </c>
      <c r="BO168" s="77">
        <v>0</v>
      </c>
      <c r="BP168" s="34">
        <v>0</v>
      </c>
      <c r="BQ168" s="34">
        <v>0</v>
      </c>
      <c r="BR168" s="34">
        <v>0</v>
      </c>
      <c r="BS168" s="34">
        <v>0</v>
      </c>
      <c r="BT168" s="34">
        <v>0</v>
      </c>
      <c r="BU168" s="34">
        <v>0</v>
      </c>
      <c r="BV168" s="77">
        <v>0</v>
      </c>
      <c r="BW168" s="107">
        <f t="shared" si="536"/>
        <v>0</v>
      </c>
      <c r="BX168" s="103">
        <f t="shared" si="537"/>
        <v>0</v>
      </c>
      <c r="BY168" s="107">
        <f t="shared" si="538"/>
        <v>0</v>
      </c>
      <c r="BZ168" s="103">
        <f t="shared" si="539"/>
        <v>0</v>
      </c>
      <c r="CA168" s="38" t="s">
        <v>515</v>
      </c>
    </row>
    <row r="169" spans="1:79" ht="94.5">
      <c r="A169" s="58" t="s">
        <v>460</v>
      </c>
      <c r="B169" s="59" t="s">
        <v>461</v>
      </c>
      <c r="C169" s="60" t="s">
        <v>100</v>
      </c>
      <c r="D169" s="61">
        <f t="shared" ref="D169" si="665">SUM(D170,D172)</f>
        <v>0</v>
      </c>
      <c r="E169" s="61">
        <f t="shared" ref="E169:AM169" si="666">SUM(E170,E172)</f>
        <v>0</v>
      </c>
      <c r="F169" s="61">
        <f t="shared" si="666"/>
        <v>0</v>
      </c>
      <c r="G169" s="61">
        <f t="shared" si="666"/>
        <v>0</v>
      </c>
      <c r="H169" s="61">
        <f t="shared" si="666"/>
        <v>0</v>
      </c>
      <c r="I169" s="61">
        <f t="shared" si="666"/>
        <v>0</v>
      </c>
      <c r="J169" s="61">
        <f t="shared" si="666"/>
        <v>0</v>
      </c>
      <c r="K169" s="62">
        <f t="shared" si="666"/>
        <v>0</v>
      </c>
      <c r="L169" s="61">
        <f t="shared" si="666"/>
        <v>0</v>
      </c>
      <c r="M169" s="61">
        <f t="shared" si="666"/>
        <v>0</v>
      </c>
      <c r="N169" s="61">
        <f t="shared" si="666"/>
        <v>0</v>
      </c>
      <c r="O169" s="61">
        <f t="shared" si="666"/>
        <v>0</v>
      </c>
      <c r="P169" s="61">
        <f t="shared" si="666"/>
        <v>0</v>
      </c>
      <c r="Q169" s="61">
        <f t="shared" si="666"/>
        <v>0</v>
      </c>
      <c r="R169" s="62">
        <f t="shared" si="666"/>
        <v>0</v>
      </c>
      <c r="S169" s="61">
        <f t="shared" si="666"/>
        <v>0</v>
      </c>
      <c r="T169" s="61">
        <f t="shared" si="666"/>
        <v>0</v>
      </c>
      <c r="U169" s="61">
        <f t="shared" si="666"/>
        <v>0</v>
      </c>
      <c r="V169" s="61">
        <f t="shared" si="666"/>
        <v>0</v>
      </c>
      <c r="W169" s="61">
        <f t="shared" si="666"/>
        <v>0</v>
      </c>
      <c r="X169" s="61">
        <f t="shared" si="666"/>
        <v>0</v>
      </c>
      <c r="Y169" s="62">
        <f t="shared" si="666"/>
        <v>0</v>
      </c>
      <c r="Z169" s="61">
        <f t="shared" si="666"/>
        <v>0</v>
      </c>
      <c r="AA169" s="61">
        <f t="shared" si="666"/>
        <v>0</v>
      </c>
      <c r="AB169" s="61">
        <f t="shared" si="666"/>
        <v>0</v>
      </c>
      <c r="AC169" s="61">
        <f t="shared" si="666"/>
        <v>0</v>
      </c>
      <c r="AD169" s="61">
        <f t="shared" si="666"/>
        <v>0</v>
      </c>
      <c r="AE169" s="61">
        <f t="shared" si="666"/>
        <v>0</v>
      </c>
      <c r="AF169" s="62">
        <f t="shared" si="666"/>
        <v>0</v>
      </c>
      <c r="AG169" s="61">
        <f t="shared" si="666"/>
        <v>0</v>
      </c>
      <c r="AH169" s="61">
        <f t="shared" si="666"/>
        <v>0</v>
      </c>
      <c r="AI169" s="61">
        <f t="shared" si="666"/>
        <v>0</v>
      </c>
      <c r="AJ169" s="61">
        <f t="shared" si="666"/>
        <v>0</v>
      </c>
      <c r="AK169" s="61">
        <f t="shared" si="666"/>
        <v>0</v>
      </c>
      <c r="AL169" s="61">
        <f t="shared" si="666"/>
        <v>0</v>
      </c>
      <c r="AM169" s="62">
        <f t="shared" si="666"/>
        <v>0</v>
      </c>
      <c r="AN169" s="61">
        <f t="shared" ref="AN169:AT169" si="667">SUM(AN170,AN172)</f>
        <v>0</v>
      </c>
      <c r="AO169" s="61">
        <f t="shared" si="667"/>
        <v>0</v>
      </c>
      <c r="AP169" s="61">
        <f t="shared" si="667"/>
        <v>0</v>
      </c>
      <c r="AQ169" s="61">
        <f t="shared" si="667"/>
        <v>0</v>
      </c>
      <c r="AR169" s="61">
        <f t="shared" si="667"/>
        <v>0</v>
      </c>
      <c r="AS169" s="61">
        <f t="shared" si="667"/>
        <v>0</v>
      </c>
      <c r="AT169" s="62">
        <f t="shared" si="667"/>
        <v>0</v>
      </c>
      <c r="AU169" s="61">
        <f t="shared" ref="AU169:BA169" si="668">SUM(AU170,AU172)</f>
        <v>0</v>
      </c>
      <c r="AV169" s="61">
        <f t="shared" si="668"/>
        <v>0</v>
      </c>
      <c r="AW169" s="61">
        <f t="shared" si="668"/>
        <v>0</v>
      </c>
      <c r="AX169" s="61">
        <f t="shared" si="668"/>
        <v>0</v>
      </c>
      <c r="AY169" s="61">
        <f t="shared" si="668"/>
        <v>0</v>
      </c>
      <c r="AZ169" s="61">
        <f t="shared" si="668"/>
        <v>0</v>
      </c>
      <c r="BA169" s="62">
        <f t="shared" si="668"/>
        <v>0</v>
      </c>
      <c r="BB169" s="61">
        <f t="shared" ref="BB169:BH169" si="669">SUM(BB170,BB172)</f>
        <v>0</v>
      </c>
      <c r="BC169" s="61">
        <f t="shared" si="669"/>
        <v>0</v>
      </c>
      <c r="BD169" s="61">
        <f t="shared" si="669"/>
        <v>0</v>
      </c>
      <c r="BE169" s="61">
        <f t="shared" si="669"/>
        <v>0</v>
      </c>
      <c r="BF169" s="61">
        <f t="shared" si="669"/>
        <v>0</v>
      </c>
      <c r="BG169" s="61">
        <f t="shared" si="669"/>
        <v>0</v>
      </c>
      <c r="BH169" s="62">
        <f t="shared" si="669"/>
        <v>0</v>
      </c>
      <c r="BI169" s="61">
        <f t="shared" ref="BI169:BO169" si="670">SUM(BI170,BI172)</f>
        <v>0</v>
      </c>
      <c r="BJ169" s="61">
        <f t="shared" si="670"/>
        <v>0</v>
      </c>
      <c r="BK169" s="61">
        <f t="shared" si="670"/>
        <v>0</v>
      </c>
      <c r="BL169" s="61">
        <f t="shared" si="670"/>
        <v>0</v>
      </c>
      <c r="BM169" s="61">
        <f t="shared" si="670"/>
        <v>0</v>
      </c>
      <c r="BN169" s="61">
        <f t="shared" si="670"/>
        <v>0</v>
      </c>
      <c r="BO169" s="62">
        <f t="shared" si="670"/>
        <v>0</v>
      </c>
      <c r="BP169" s="61">
        <f t="shared" ref="BP169:BV169" si="671">SUM(BP170,BP172)</f>
        <v>0</v>
      </c>
      <c r="BQ169" s="61">
        <f t="shared" si="671"/>
        <v>0</v>
      </c>
      <c r="BR169" s="61">
        <f t="shared" si="671"/>
        <v>0</v>
      </c>
      <c r="BS169" s="61">
        <f t="shared" si="671"/>
        <v>0</v>
      </c>
      <c r="BT169" s="61">
        <f t="shared" si="671"/>
        <v>0</v>
      </c>
      <c r="BU169" s="61">
        <f t="shared" si="671"/>
        <v>0</v>
      </c>
      <c r="BV169" s="62">
        <f t="shared" si="671"/>
        <v>0</v>
      </c>
      <c r="BW169" s="61">
        <f t="shared" ref="BW169" si="672">SUM(BW170,BW172)</f>
        <v>0</v>
      </c>
      <c r="BX169" s="104">
        <f t="shared" si="537"/>
        <v>0</v>
      </c>
      <c r="BY169" s="61">
        <f t="shared" ref="BY169" si="673">SUM(BY170,BY172)</f>
        <v>0</v>
      </c>
      <c r="BZ169" s="104">
        <f t="shared" si="539"/>
        <v>0</v>
      </c>
      <c r="CA169" s="61" t="s">
        <v>513</v>
      </c>
    </row>
    <row r="170" spans="1:79" ht="78.75">
      <c r="A170" s="88" t="s">
        <v>462</v>
      </c>
      <c r="B170" s="64" t="s">
        <v>463</v>
      </c>
      <c r="C170" s="65" t="s">
        <v>100</v>
      </c>
      <c r="D170" s="66">
        <f t="shared" ref="D170:AM170" si="674">SUM(D171)</f>
        <v>0</v>
      </c>
      <c r="E170" s="66">
        <f t="shared" si="674"/>
        <v>0</v>
      </c>
      <c r="F170" s="66">
        <f t="shared" si="674"/>
        <v>0</v>
      </c>
      <c r="G170" s="66">
        <f t="shared" si="674"/>
        <v>0</v>
      </c>
      <c r="H170" s="66">
        <f t="shared" si="674"/>
        <v>0</v>
      </c>
      <c r="I170" s="66">
        <f t="shared" si="674"/>
        <v>0</v>
      </c>
      <c r="J170" s="66">
        <f t="shared" si="674"/>
        <v>0</v>
      </c>
      <c r="K170" s="67">
        <f t="shared" si="674"/>
        <v>0</v>
      </c>
      <c r="L170" s="66">
        <f t="shared" si="674"/>
        <v>0</v>
      </c>
      <c r="M170" s="66">
        <f t="shared" si="674"/>
        <v>0</v>
      </c>
      <c r="N170" s="66">
        <f t="shared" si="674"/>
        <v>0</v>
      </c>
      <c r="O170" s="66">
        <f t="shared" si="674"/>
        <v>0</v>
      </c>
      <c r="P170" s="66">
        <f t="shared" si="674"/>
        <v>0</v>
      </c>
      <c r="Q170" s="66">
        <f t="shared" si="674"/>
        <v>0</v>
      </c>
      <c r="R170" s="67">
        <f t="shared" si="674"/>
        <v>0</v>
      </c>
      <c r="S170" s="66">
        <f t="shared" si="674"/>
        <v>0</v>
      </c>
      <c r="T170" s="66">
        <f t="shared" si="674"/>
        <v>0</v>
      </c>
      <c r="U170" s="66">
        <f t="shared" si="674"/>
        <v>0</v>
      </c>
      <c r="V170" s="66">
        <f t="shared" si="674"/>
        <v>0</v>
      </c>
      <c r="W170" s="66">
        <f t="shared" si="674"/>
        <v>0</v>
      </c>
      <c r="X170" s="66">
        <f t="shared" si="674"/>
        <v>0</v>
      </c>
      <c r="Y170" s="67">
        <f t="shared" si="674"/>
        <v>0</v>
      </c>
      <c r="Z170" s="66">
        <f t="shared" si="674"/>
        <v>0</v>
      </c>
      <c r="AA170" s="66">
        <f t="shared" si="674"/>
        <v>0</v>
      </c>
      <c r="AB170" s="66">
        <f t="shared" si="674"/>
        <v>0</v>
      </c>
      <c r="AC170" s="66">
        <f t="shared" si="674"/>
        <v>0</v>
      </c>
      <c r="AD170" s="66">
        <f t="shared" si="674"/>
        <v>0</v>
      </c>
      <c r="AE170" s="66">
        <f t="shared" si="674"/>
        <v>0</v>
      </c>
      <c r="AF170" s="67">
        <f t="shared" si="674"/>
        <v>0</v>
      </c>
      <c r="AG170" s="66">
        <f t="shared" si="674"/>
        <v>0</v>
      </c>
      <c r="AH170" s="66">
        <f t="shared" si="674"/>
        <v>0</v>
      </c>
      <c r="AI170" s="66">
        <f t="shared" si="674"/>
        <v>0</v>
      </c>
      <c r="AJ170" s="66">
        <f t="shared" si="674"/>
        <v>0</v>
      </c>
      <c r="AK170" s="66">
        <f t="shared" si="674"/>
        <v>0</v>
      </c>
      <c r="AL170" s="66">
        <f t="shared" si="674"/>
        <v>0</v>
      </c>
      <c r="AM170" s="67">
        <f t="shared" si="674"/>
        <v>0</v>
      </c>
      <c r="AN170" s="66">
        <f t="shared" ref="AN170:AT170" si="675">SUM(AN171)</f>
        <v>0</v>
      </c>
      <c r="AO170" s="66">
        <f t="shared" si="675"/>
        <v>0</v>
      </c>
      <c r="AP170" s="66">
        <f t="shared" si="675"/>
        <v>0</v>
      </c>
      <c r="AQ170" s="66">
        <f t="shared" si="675"/>
        <v>0</v>
      </c>
      <c r="AR170" s="66">
        <f t="shared" si="675"/>
        <v>0</v>
      </c>
      <c r="AS170" s="66">
        <f t="shared" si="675"/>
        <v>0</v>
      </c>
      <c r="AT170" s="67">
        <f t="shared" si="675"/>
        <v>0</v>
      </c>
      <c r="AU170" s="66">
        <f t="shared" ref="AU170:BA170" si="676">SUM(AU171)</f>
        <v>0</v>
      </c>
      <c r="AV170" s="66">
        <f t="shared" si="676"/>
        <v>0</v>
      </c>
      <c r="AW170" s="66">
        <f t="shared" si="676"/>
        <v>0</v>
      </c>
      <c r="AX170" s="66">
        <f t="shared" si="676"/>
        <v>0</v>
      </c>
      <c r="AY170" s="66">
        <f t="shared" si="676"/>
        <v>0</v>
      </c>
      <c r="AZ170" s="66">
        <f t="shared" si="676"/>
        <v>0</v>
      </c>
      <c r="BA170" s="67">
        <f t="shared" si="676"/>
        <v>0</v>
      </c>
      <c r="BB170" s="66">
        <f t="shared" ref="BB170:BH170" si="677">SUM(BB171)</f>
        <v>0</v>
      </c>
      <c r="BC170" s="66">
        <f t="shared" si="677"/>
        <v>0</v>
      </c>
      <c r="BD170" s="66">
        <f t="shared" si="677"/>
        <v>0</v>
      </c>
      <c r="BE170" s="66">
        <f t="shared" si="677"/>
        <v>0</v>
      </c>
      <c r="BF170" s="66">
        <f t="shared" si="677"/>
        <v>0</v>
      </c>
      <c r="BG170" s="66">
        <f t="shared" si="677"/>
        <v>0</v>
      </c>
      <c r="BH170" s="67">
        <f t="shared" si="677"/>
        <v>0</v>
      </c>
      <c r="BI170" s="66">
        <f t="shared" ref="BI170:BO170" si="678">SUM(BI171)</f>
        <v>0</v>
      </c>
      <c r="BJ170" s="66">
        <f t="shared" si="678"/>
        <v>0</v>
      </c>
      <c r="BK170" s="66">
        <f t="shared" si="678"/>
        <v>0</v>
      </c>
      <c r="BL170" s="66">
        <f t="shared" si="678"/>
        <v>0</v>
      </c>
      <c r="BM170" s="66">
        <f t="shared" si="678"/>
        <v>0</v>
      </c>
      <c r="BN170" s="66">
        <f t="shared" si="678"/>
        <v>0</v>
      </c>
      <c r="BO170" s="67">
        <f t="shared" si="678"/>
        <v>0</v>
      </c>
      <c r="BP170" s="66">
        <f t="shared" ref="BP170:BY170" si="679">SUM(BP171)</f>
        <v>0</v>
      </c>
      <c r="BQ170" s="66">
        <f t="shared" si="679"/>
        <v>0</v>
      </c>
      <c r="BR170" s="66">
        <f t="shared" si="679"/>
        <v>0</v>
      </c>
      <c r="BS170" s="66">
        <f t="shared" si="679"/>
        <v>0</v>
      </c>
      <c r="BT170" s="66">
        <f t="shared" si="679"/>
        <v>0</v>
      </c>
      <c r="BU170" s="66">
        <f t="shared" si="679"/>
        <v>0</v>
      </c>
      <c r="BV170" s="67">
        <f t="shared" si="679"/>
        <v>0</v>
      </c>
      <c r="BW170" s="66">
        <f t="shared" si="679"/>
        <v>0</v>
      </c>
      <c r="BX170" s="101">
        <f t="shared" si="537"/>
        <v>0</v>
      </c>
      <c r="BY170" s="66">
        <f t="shared" si="679"/>
        <v>0</v>
      </c>
      <c r="BZ170" s="101">
        <f t="shared" si="539"/>
        <v>0</v>
      </c>
      <c r="CA170" s="66" t="s">
        <v>513</v>
      </c>
    </row>
    <row r="171" spans="1:79">
      <c r="A171" s="54" t="s">
        <v>101</v>
      </c>
      <c r="B171" s="54" t="s">
        <v>101</v>
      </c>
      <c r="C171" s="54" t="s">
        <v>101</v>
      </c>
      <c r="D171" s="110">
        <v>0</v>
      </c>
      <c r="E171" s="35">
        <f t="shared" ref="E171" si="680">L171+S171+Z171+AG171</f>
        <v>0</v>
      </c>
      <c r="F171" s="35">
        <f t="shared" ref="F171" si="681">M171+T171+AA171+AH171</f>
        <v>0</v>
      </c>
      <c r="G171" s="35">
        <f t="shared" ref="G171" si="682">N171+U171+AB171+AI171</f>
        <v>0</v>
      </c>
      <c r="H171" s="35">
        <f t="shared" ref="H171" si="683">O171+V171+AC171+AJ171</f>
        <v>0</v>
      </c>
      <c r="I171" s="35">
        <f t="shared" ref="I171" si="684">P171+W171+AD171+AK171</f>
        <v>0</v>
      </c>
      <c r="J171" s="35">
        <f t="shared" ref="J171" si="685">Q171+X171+AE171+AL171</f>
        <v>0</v>
      </c>
      <c r="K171" s="36">
        <f t="shared" ref="K171" si="686">R171+Y171+AF171+AM171</f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77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77">
        <v>0</v>
      </c>
      <c r="Z171" s="34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v>0</v>
      </c>
      <c r="AF171" s="77">
        <v>0</v>
      </c>
      <c r="AG171" s="34"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M171" s="77">
        <v>0</v>
      </c>
      <c r="AN171" s="35">
        <f t="shared" si="529"/>
        <v>0</v>
      </c>
      <c r="AO171" s="35">
        <f t="shared" si="530"/>
        <v>0</v>
      </c>
      <c r="AP171" s="35">
        <f t="shared" si="531"/>
        <v>0</v>
      </c>
      <c r="AQ171" s="35">
        <f t="shared" si="532"/>
        <v>0</v>
      </c>
      <c r="AR171" s="35">
        <f t="shared" si="533"/>
        <v>0</v>
      </c>
      <c r="AS171" s="35">
        <f t="shared" si="534"/>
        <v>0</v>
      </c>
      <c r="AT171" s="36">
        <f t="shared" si="535"/>
        <v>0</v>
      </c>
      <c r="AU171" s="34">
        <v>0</v>
      </c>
      <c r="AV171" s="34">
        <v>0</v>
      </c>
      <c r="AW171" s="34">
        <v>0</v>
      </c>
      <c r="AX171" s="34">
        <v>0</v>
      </c>
      <c r="AY171" s="34">
        <v>0</v>
      </c>
      <c r="AZ171" s="34">
        <v>0</v>
      </c>
      <c r="BA171" s="77">
        <v>0</v>
      </c>
      <c r="BB171" s="34">
        <v>0</v>
      </c>
      <c r="BC171" s="34">
        <v>0</v>
      </c>
      <c r="BD171" s="34">
        <v>0</v>
      </c>
      <c r="BE171" s="34">
        <v>0</v>
      </c>
      <c r="BF171" s="34">
        <v>0</v>
      </c>
      <c r="BG171" s="34">
        <v>0</v>
      </c>
      <c r="BH171" s="77">
        <v>0</v>
      </c>
      <c r="BI171" s="34">
        <v>0</v>
      </c>
      <c r="BJ171" s="34">
        <v>0</v>
      </c>
      <c r="BK171" s="34">
        <v>0</v>
      </c>
      <c r="BL171" s="34">
        <v>0</v>
      </c>
      <c r="BM171" s="34">
        <v>0</v>
      </c>
      <c r="BN171" s="34">
        <v>0</v>
      </c>
      <c r="BO171" s="77">
        <v>0</v>
      </c>
      <c r="BP171" s="34">
        <v>0</v>
      </c>
      <c r="BQ171" s="34">
        <v>0</v>
      </c>
      <c r="BR171" s="34">
        <v>0</v>
      </c>
      <c r="BS171" s="34">
        <v>0</v>
      </c>
      <c r="BT171" s="34">
        <v>0</v>
      </c>
      <c r="BU171" s="34">
        <v>0</v>
      </c>
      <c r="BV171" s="77">
        <v>0</v>
      </c>
      <c r="BW171" s="107">
        <f t="shared" si="536"/>
        <v>0</v>
      </c>
      <c r="BX171" s="103">
        <f t="shared" si="537"/>
        <v>0</v>
      </c>
      <c r="BY171" s="107">
        <f t="shared" si="538"/>
        <v>0</v>
      </c>
      <c r="BZ171" s="103">
        <f t="shared" si="539"/>
        <v>0</v>
      </c>
      <c r="CA171" s="38" t="s">
        <v>515</v>
      </c>
    </row>
    <row r="172" spans="1:79" ht="78.75">
      <c r="A172" s="63" t="s">
        <v>464</v>
      </c>
      <c r="B172" s="64" t="s">
        <v>465</v>
      </c>
      <c r="C172" s="65" t="s">
        <v>100</v>
      </c>
      <c r="D172" s="66">
        <f t="shared" ref="D172:AM172" si="687">SUM(D173)</f>
        <v>0</v>
      </c>
      <c r="E172" s="66">
        <f t="shared" si="687"/>
        <v>0</v>
      </c>
      <c r="F172" s="66">
        <f t="shared" si="687"/>
        <v>0</v>
      </c>
      <c r="G172" s="66">
        <f t="shared" si="687"/>
        <v>0</v>
      </c>
      <c r="H172" s="66">
        <f t="shared" si="687"/>
        <v>0</v>
      </c>
      <c r="I172" s="66">
        <f t="shared" si="687"/>
        <v>0</v>
      </c>
      <c r="J172" s="66">
        <f t="shared" si="687"/>
        <v>0</v>
      </c>
      <c r="K172" s="67">
        <f t="shared" si="687"/>
        <v>0</v>
      </c>
      <c r="L172" s="66">
        <f t="shared" si="687"/>
        <v>0</v>
      </c>
      <c r="M172" s="66">
        <f t="shared" si="687"/>
        <v>0</v>
      </c>
      <c r="N172" s="66">
        <f t="shared" si="687"/>
        <v>0</v>
      </c>
      <c r="O172" s="66">
        <f t="shared" si="687"/>
        <v>0</v>
      </c>
      <c r="P172" s="66">
        <f t="shared" si="687"/>
        <v>0</v>
      </c>
      <c r="Q172" s="66">
        <f t="shared" si="687"/>
        <v>0</v>
      </c>
      <c r="R172" s="67">
        <f t="shared" si="687"/>
        <v>0</v>
      </c>
      <c r="S172" s="66">
        <f t="shared" si="687"/>
        <v>0</v>
      </c>
      <c r="T172" s="66">
        <f t="shared" si="687"/>
        <v>0</v>
      </c>
      <c r="U172" s="66">
        <f t="shared" si="687"/>
        <v>0</v>
      </c>
      <c r="V172" s="66">
        <f t="shared" si="687"/>
        <v>0</v>
      </c>
      <c r="W172" s="66">
        <f t="shared" si="687"/>
        <v>0</v>
      </c>
      <c r="X172" s="66">
        <f t="shared" si="687"/>
        <v>0</v>
      </c>
      <c r="Y172" s="67">
        <f t="shared" si="687"/>
        <v>0</v>
      </c>
      <c r="Z172" s="66">
        <f t="shared" si="687"/>
        <v>0</v>
      </c>
      <c r="AA172" s="66">
        <f t="shared" si="687"/>
        <v>0</v>
      </c>
      <c r="AB172" s="66">
        <f t="shared" si="687"/>
        <v>0</v>
      </c>
      <c r="AC172" s="66">
        <f t="shared" si="687"/>
        <v>0</v>
      </c>
      <c r="AD172" s="66">
        <f t="shared" si="687"/>
        <v>0</v>
      </c>
      <c r="AE172" s="66">
        <f t="shared" si="687"/>
        <v>0</v>
      </c>
      <c r="AF172" s="67">
        <f t="shared" si="687"/>
        <v>0</v>
      </c>
      <c r="AG172" s="66">
        <f t="shared" si="687"/>
        <v>0</v>
      </c>
      <c r="AH172" s="66">
        <f t="shared" si="687"/>
        <v>0</v>
      </c>
      <c r="AI172" s="66">
        <f t="shared" si="687"/>
        <v>0</v>
      </c>
      <c r="AJ172" s="66">
        <f t="shared" si="687"/>
        <v>0</v>
      </c>
      <c r="AK172" s="66">
        <f t="shared" si="687"/>
        <v>0</v>
      </c>
      <c r="AL172" s="66">
        <f t="shared" si="687"/>
        <v>0</v>
      </c>
      <c r="AM172" s="67">
        <f t="shared" si="687"/>
        <v>0</v>
      </c>
      <c r="AN172" s="66">
        <f t="shared" ref="AN172:AT172" si="688">SUM(AN173)</f>
        <v>0</v>
      </c>
      <c r="AO172" s="66">
        <f t="shared" si="688"/>
        <v>0</v>
      </c>
      <c r="AP172" s="66">
        <f t="shared" si="688"/>
        <v>0</v>
      </c>
      <c r="AQ172" s="66">
        <f t="shared" si="688"/>
        <v>0</v>
      </c>
      <c r="AR172" s="66">
        <f t="shared" si="688"/>
        <v>0</v>
      </c>
      <c r="AS172" s="66">
        <f t="shared" si="688"/>
        <v>0</v>
      </c>
      <c r="AT172" s="67">
        <f t="shared" si="688"/>
        <v>0</v>
      </c>
      <c r="AU172" s="66">
        <f t="shared" ref="AU172:BA172" si="689">SUM(AU173)</f>
        <v>0</v>
      </c>
      <c r="AV172" s="66">
        <f t="shared" si="689"/>
        <v>0</v>
      </c>
      <c r="AW172" s="66">
        <f t="shared" si="689"/>
        <v>0</v>
      </c>
      <c r="AX172" s="66">
        <f t="shared" si="689"/>
        <v>0</v>
      </c>
      <c r="AY172" s="66">
        <f t="shared" si="689"/>
        <v>0</v>
      </c>
      <c r="AZ172" s="66">
        <f t="shared" si="689"/>
        <v>0</v>
      </c>
      <c r="BA172" s="67">
        <f t="shared" si="689"/>
        <v>0</v>
      </c>
      <c r="BB172" s="66">
        <f t="shared" ref="BB172:BH172" si="690">SUM(BB173)</f>
        <v>0</v>
      </c>
      <c r="BC172" s="66">
        <f t="shared" si="690"/>
        <v>0</v>
      </c>
      <c r="BD172" s="66">
        <f t="shared" si="690"/>
        <v>0</v>
      </c>
      <c r="BE172" s="66">
        <f t="shared" si="690"/>
        <v>0</v>
      </c>
      <c r="BF172" s="66">
        <f t="shared" si="690"/>
        <v>0</v>
      </c>
      <c r="BG172" s="66">
        <f t="shared" si="690"/>
        <v>0</v>
      </c>
      <c r="BH172" s="67">
        <f t="shared" si="690"/>
        <v>0</v>
      </c>
      <c r="BI172" s="66">
        <f t="shared" ref="BI172:BO172" si="691">SUM(BI173)</f>
        <v>0</v>
      </c>
      <c r="BJ172" s="66">
        <f t="shared" si="691"/>
        <v>0</v>
      </c>
      <c r="BK172" s="66">
        <f t="shared" si="691"/>
        <v>0</v>
      </c>
      <c r="BL172" s="66">
        <f t="shared" si="691"/>
        <v>0</v>
      </c>
      <c r="BM172" s="66">
        <f t="shared" si="691"/>
        <v>0</v>
      </c>
      <c r="BN172" s="66">
        <f t="shared" si="691"/>
        <v>0</v>
      </c>
      <c r="BO172" s="67">
        <f t="shared" si="691"/>
        <v>0</v>
      </c>
      <c r="BP172" s="66">
        <f t="shared" ref="BP172:BY172" si="692">SUM(BP173)</f>
        <v>0</v>
      </c>
      <c r="BQ172" s="66">
        <f t="shared" si="692"/>
        <v>0</v>
      </c>
      <c r="BR172" s="66">
        <f t="shared" si="692"/>
        <v>0</v>
      </c>
      <c r="BS172" s="66">
        <f t="shared" si="692"/>
        <v>0</v>
      </c>
      <c r="BT172" s="66">
        <f t="shared" si="692"/>
        <v>0</v>
      </c>
      <c r="BU172" s="66">
        <f t="shared" si="692"/>
        <v>0</v>
      </c>
      <c r="BV172" s="67">
        <f t="shared" si="692"/>
        <v>0</v>
      </c>
      <c r="BW172" s="66">
        <f t="shared" si="692"/>
        <v>0</v>
      </c>
      <c r="BX172" s="101">
        <f t="shared" si="537"/>
        <v>0</v>
      </c>
      <c r="BY172" s="66">
        <f t="shared" si="692"/>
        <v>0</v>
      </c>
      <c r="BZ172" s="101">
        <f t="shared" si="539"/>
        <v>0</v>
      </c>
      <c r="CA172" s="66" t="s">
        <v>513</v>
      </c>
    </row>
    <row r="173" spans="1:79">
      <c r="A173" s="54" t="s">
        <v>101</v>
      </c>
      <c r="B173" s="54" t="s">
        <v>101</v>
      </c>
      <c r="C173" s="54" t="s">
        <v>101</v>
      </c>
      <c r="D173" s="110">
        <v>0</v>
      </c>
      <c r="E173" s="35">
        <f t="shared" ref="E173" si="693">L173+S173+Z173+AG173</f>
        <v>0</v>
      </c>
      <c r="F173" s="35">
        <f t="shared" ref="F173" si="694">M173+T173+AA173+AH173</f>
        <v>0</v>
      </c>
      <c r="G173" s="35">
        <f t="shared" ref="G173" si="695">N173+U173+AB173+AI173</f>
        <v>0</v>
      </c>
      <c r="H173" s="35">
        <f t="shared" ref="H173" si="696">O173+V173+AC173+AJ173</f>
        <v>0</v>
      </c>
      <c r="I173" s="35">
        <f t="shared" ref="I173" si="697">P173+W173+AD173+AK173</f>
        <v>0</v>
      </c>
      <c r="J173" s="35">
        <f t="shared" ref="J173" si="698">Q173+X173+AE173+AL173</f>
        <v>0</v>
      </c>
      <c r="K173" s="36">
        <f t="shared" ref="K173" si="699">R173+Y173+AF173+AM173</f>
        <v>0</v>
      </c>
      <c r="L173" s="34">
        <v>0</v>
      </c>
      <c r="M173" s="34">
        <v>0</v>
      </c>
      <c r="N173" s="34">
        <v>0</v>
      </c>
      <c r="O173" s="34">
        <v>0</v>
      </c>
      <c r="P173" s="34">
        <v>0</v>
      </c>
      <c r="Q173" s="34">
        <v>0</v>
      </c>
      <c r="R173" s="77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34">
        <v>0</v>
      </c>
      <c r="Y173" s="77">
        <v>0</v>
      </c>
      <c r="Z173" s="34">
        <v>0</v>
      </c>
      <c r="AA173" s="34">
        <v>0</v>
      </c>
      <c r="AB173" s="34">
        <v>0</v>
      </c>
      <c r="AC173" s="34">
        <v>0</v>
      </c>
      <c r="AD173" s="34">
        <v>0</v>
      </c>
      <c r="AE173" s="34">
        <v>0</v>
      </c>
      <c r="AF173" s="77">
        <v>0</v>
      </c>
      <c r="AG173" s="34"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M173" s="77">
        <v>0</v>
      </c>
      <c r="AN173" s="35">
        <f t="shared" si="529"/>
        <v>0</v>
      </c>
      <c r="AO173" s="35">
        <f t="shared" si="530"/>
        <v>0</v>
      </c>
      <c r="AP173" s="35">
        <f t="shared" si="531"/>
        <v>0</v>
      </c>
      <c r="AQ173" s="35">
        <f t="shared" si="532"/>
        <v>0</v>
      </c>
      <c r="AR173" s="35">
        <f t="shared" si="533"/>
        <v>0</v>
      </c>
      <c r="AS173" s="35">
        <f t="shared" si="534"/>
        <v>0</v>
      </c>
      <c r="AT173" s="36">
        <f t="shared" si="535"/>
        <v>0</v>
      </c>
      <c r="AU173" s="34">
        <v>0</v>
      </c>
      <c r="AV173" s="34">
        <v>0</v>
      </c>
      <c r="AW173" s="34">
        <v>0</v>
      </c>
      <c r="AX173" s="34">
        <v>0</v>
      </c>
      <c r="AY173" s="34">
        <v>0</v>
      </c>
      <c r="AZ173" s="34">
        <v>0</v>
      </c>
      <c r="BA173" s="77">
        <v>0</v>
      </c>
      <c r="BB173" s="34">
        <v>0</v>
      </c>
      <c r="BC173" s="34">
        <v>0</v>
      </c>
      <c r="BD173" s="34">
        <v>0</v>
      </c>
      <c r="BE173" s="34">
        <v>0</v>
      </c>
      <c r="BF173" s="34">
        <v>0</v>
      </c>
      <c r="BG173" s="34">
        <v>0</v>
      </c>
      <c r="BH173" s="77">
        <v>0</v>
      </c>
      <c r="BI173" s="34">
        <v>0</v>
      </c>
      <c r="BJ173" s="34">
        <v>0</v>
      </c>
      <c r="BK173" s="34">
        <v>0</v>
      </c>
      <c r="BL173" s="34">
        <v>0</v>
      </c>
      <c r="BM173" s="34">
        <v>0</v>
      </c>
      <c r="BN173" s="34">
        <v>0</v>
      </c>
      <c r="BO173" s="77">
        <v>0</v>
      </c>
      <c r="BP173" s="34">
        <v>0</v>
      </c>
      <c r="BQ173" s="34">
        <v>0</v>
      </c>
      <c r="BR173" s="34">
        <v>0</v>
      </c>
      <c r="BS173" s="34">
        <v>0</v>
      </c>
      <c r="BT173" s="34">
        <v>0</v>
      </c>
      <c r="BU173" s="34">
        <v>0</v>
      </c>
      <c r="BV173" s="77">
        <v>0</v>
      </c>
      <c r="BW173" s="107">
        <f t="shared" si="536"/>
        <v>0</v>
      </c>
      <c r="BX173" s="103">
        <f t="shared" si="537"/>
        <v>0</v>
      </c>
      <c r="BY173" s="107">
        <f t="shared" si="538"/>
        <v>0</v>
      </c>
      <c r="BZ173" s="103">
        <f t="shared" si="539"/>
        <v>0</v>
      </c>
      <c r="CA173" s="38" t="s">
        <v>515</v>
      </c>
    </row>
    <row r="174" spans="1:79" ht="47.25">
      <c r="A174" s="58" t="s">
        <v>466</v>
      </c>
      <c r="B174" s="59" t="s">
        <v>467</v>
      </c>
      <c r="C174" s="60" t="s">
        <v>100</v>
      </c>
      <c r="D174" s="61">
        <f t="shared" ref="D174" si="700">SUM(D175,D180)</f>
        <v>30.524999999999999</v>
      </c>
      <c r="E174" s="61">
        <f t="shared" ref="E174:AM174" si="701">SUM(E175,E180)</f>
        <v>0</v>
      </c>
      <c r="F174" s="61">
        <f t="shared" si="701"/>
        <v>0</v>
      </c>
      <c r="G174" s="61">
        <f t="shared" si="701"/>
        <v>0</v>
      </c>
      <c r="H174" s="61">
        <f t="shared" si="701"/>
        <v>0</v>
      </c>
      <c r="I174" s="61">
        <f t="shared" si="701"/>
        <v>0</v>
      </c>
      <c r="J174" s="61">
        <f t="shared" si="701"/>
        <v>0</v>
      </c>
      <c r="K174" s="62">
        <f t="shared" si="701"/>
        <v>0</v>
      </c>
      <c r="L174" s="61">
        <f t="shared" si="701"/>
        <v>0</v>
      </c>
      <c r="M174" s="61">
        <f t="shared" si="701"/>
        <v>0</v>
      </c>
      <c r="N174" s="61">
        <f t="shared" si="701"/>
        <v>0</v>
      </c>
      <c r="O174" s="61">
        <f t="shared" si="701"/>
        <v>0</v>
      </c>
      <c r="P174" s="61">
        <f t="shared" si="701"/>
        <v>0</v>
      </c>
      <c r="Q174" s="61">
        <f t="shared" si="701"/>
        <v>0</v>
      </c>
      <c r="R174" s="62">
        <f t="shared" si="701"/>
        <v>0</v>
      </c>
      <c r="S174" s="61">
        <f t="shared" si="701"/>
        <v>0</v>
      </c>
      <c r="T174" s="61">
        <f t="shared" si="701"/>
        <v>0</v>
      </c>
      <c r="U174" s="61">
        <f t="shared" si="701"/>
        <v>0</v>
      </c>
      <c r="V174" s="61">
        <f t="shared" si="701"/>
        <v>0</v>
      </c>
      <c r="W174" s="61">
        <f t="shared" si="701"/>
        <v>0</v>
      </c>
      <c r="X174" s="61">
        <f t="shared" si="701"/>
        <v>0</v>
      </c>
      <c r="Y174" s="62">
        <f t="shared" si="701"/>
        <v>0</v>
      </c>
      <c r="Z174" s="61">
        <f t="shared" si="701"/>
        <v>0</v>
      </c>
      <c r="AA174" s="61">
        <f t="shared" si="701"/>
        <v>0</v>
      </c>
      <c r="AB174" s="61">
        <f t="shared" si="701"/>
        <v>0</v>
      </c>
      <c r="AC174" s="61">
        <f t="shared" si="701"/>
        <v>0</v>
      </c>
      <c r="AD174" s="61">
        <f t="shared" si="701"/>
        <v>0</v>
      </c>
      <c r="AE174" s="61">
        <f t="shared" si="701"/>
        <v>0</v>
      </c>
      <c r="AF174" s="62">
        <f t="shared" si="701"/>
        <v>0</v>
      </c>
      <c r="AG174" s="61">
        <f t="shared" si="701"/>
        <v>0</v>
      </c>
      <c r="AH174" s="61">
        <f t="shared" si="701"/>
        <v>0</v>
      </c>
      <c r="AI174" s="61">
        <f t="shared" si="701"/>
        <v>0</v>
      </c>
      <c r="AJ174" s="61">
        <f t="shared" si="701"/>
        <v>0</v>
      </c>
      <c r="AK174" s="61">
        <f t="shared" si="701"/>
        <v>0</v>
      </c>
      <c r="AL174" s="61">
        <f t="shared" si="701"/>
        <v>0</v>
      </c>
      <c r="AM174" s="62">
        <f t="shared" si="701"/>
        <v>0</v>
      </c>
      <c r="AN174" s="61">
        <f t="shared" ref="AN174:AT174" si="702">SUM(AN175,AN180)</f>
        <v>0</v>
      </c>
      <c r="AO174" s="61">
        <f t="shared" si="702"/>
        <v>0</v>
      </c>
      <c r="AP174" s="61">
        <f t="shared" si="702"/>
        <v>0</v>
      </c>
      <c r="AQ174" s="61">
        <f t="shared" si="702"/>
        <v>0</v>
      </c>
      <c r="AR174" s="61">
        <f t="shared" si="702"/>
        <v>0</v>
      </c>
      <c r="AS174" s="61">
        <f t="shared" si="702"/>
        <v>0</v>
      </c>
      <c r="AT174" s="62">
        <f t="shared" si="702"/>
        <v>0</v>
      </c>
      <c r="AU174" s="61">
        <f t="shared" ref="AU174:BA174" si="703">SUM(AU175,AU180)</f>
        <v>0</v>
      </c>
      <c r="AV174" s="61">
        <f t="shared" si="703"/>
        <v>0</v>
      </c>
      <c r="AW174" s="61">
        <f t="shared" si="703"/>
        <v>0</v>
      </c>
      <c r="AX174" s="61">
        <f t="shared" si="703"/>
        <v>0</v>
      </c>
      <c r="AY174" s="61">
        <f t="shared" si="703"/>
        <v>0</v>
      </c>
      <c r="AZ174" s="61">
        <f t="shared" si="703"/>
        <v>0</v>
      </c>
      <c r="BA174" s="62">
        <f t="shared" si="703"/>
        <v>0</v>
      </c>
      <c r="BB174" s="61">
        <f t="shared" ref="BB174:BH174" si="704">SUM(BB175,BB180)</f>
        <v>0</v>
      </c>
      <c r="BC174" s="61">
        <f t="shared" si="704"/>
        <v>0</v>
      </c>
      <c r="BD174" s="61">
        <f t="shared" si="704"/>
        <v>0</v>
      </c>
      <c r="BE174" s="61">
        <f t="shared" si="704"/>
        <v>0</v>
      </c>
      <c r="BF174" s="61">
        <f t="shared" si="704"/>
        <v>0</v>
      </c>
      <c r="BG174" s="61">
        <f t="shared" si="704"/>
        <v>0</v>
      </c>
      <c r="BH174" s="62">
        <f t="shared" si="704"/>
        <v>0</v>
      </c>
      <c r="BI174" s="61">
        <f t="shared" ref="BI174:BO174" si="705">SUM(BI175,BI180)</f>
        <v>0</v>
      </c>
      <c r="BJ174" s="61">
        <f t="shared" si="705"/>
        <v>0</v>
      </c>
      <c r="BK174" s="61">
        <f t="shared" si="705"/>
        <v>0</v>
      </c>
      <c r="BL174" s="61">
        <f t="shared" si="705"/>
        <v>0</v>
      </c>
      <c r="BM174" s="61">
        <f t="shared" si="705"/>
        <v>0</v>
      </c>
      <c r="BN174" s="61">
        <f t="shared" si="705"/>
        <v>0</v>
      </c>
      <c r="BO174" s="62">
        <f t="shared" si="705"/>
        <v>0</v>
      </c>
      <c r="BP174" s="61">
        <f t="shared" ref="BP174:BV174" si="706">SUM(BP175,BP180)</f>
        <v>0</v>
      </c>
      <c r="BQ174" s="61">
        <f t="shared" si="706"/>
        <v>0</v>
      </c>
      <c r="BR174" s="61">
        <f t="shared" si="706"/>
        <v>0</v>
      </c>
      <c r="BS174" s="61">
        <f t="shared" si="706"/>
        <v>0</v>
      </c>
      <c r="BT174" s="61">
        <f t="shared" si="706"/>
        <v>0</v>
      </c>
      <c r="BU174" s="61">
        <f t="shared" si="706"/>
        <v>0</v>
      </c>
      <c r="BV174" s="62">
        <f t="shared" si="706"/>
        <v>0</v>
      </c>
      <c r="BW174" s="61">
        <f t="shared" ref="BW174" si="707">SUM(BW175,BW180)</f>
        <v>0</v>
      </c>
      <c r="BX174" s="104">
        <f t="shared" si="537"/>
        <v>0</v>
      </c>
      <c r="BY174" s="61">
        <f t="shared" ref="BY174" si="708">SUM(BY175,BY180)</f>
        <v>0</v>
      </c>
      <c r="BZ174" s="104">
        <f t="shared" si="539"/>
        <v>0</v>
      </c>
      <c r="CA174" s="61" t="s">
        <v>513</v>
      </c>
    </row>
    <row r="175" spans="1:79" ht="31.5">
      <c r="A175" s="42" t="s">
        <v>468</v>
      </c>
      <c r="B175" s="50" t="s">
        <v>151</v>
      </c>
      <c r="C175" s="44" t="s">
        <v>100</v>
      </c>
      <c r="D175" s="23">
        <f t="shared" ref="D175" si="709">SUM(D176:D179)</f>
        <v>25.119999999999997</v>
      </c>
      <c r="E175" s="23">
        <f t="shared" ref="E175:AM175" si="710">SUM(E176:E179)</f>
        <v>0</v>
      </c>
      <c r="F175" s="23">
        <f t="shared" si="710"/>
        <v>0</v>
      </c>
      <c r="G175" s="23">
        <f t="shared" si="710"/>
        <v>0</v>
      </c>
      <c r="H175" s="23">
        <f t="shared" si="710"/>
        <v>0</v>
      </c>
      <c r="I175" s="23">
        <f t="shared" si="710"/>
        <v>0</v>
      </c>
      <c r="J175" s="23">
        <f t="shared" si="710"/>
        <v>0</v>
      </c>
      <c r="K175" s="24">
        <f t="shared" si="710"/>
        <v>0</v>
      </c>
      <c r="L175" s="23">
        <f t="shared" si="710"/>
        <v>0</v>
      </c>
      <c r="M175" s="23">
        <f t="shared" si="710"/>
        <v>0</v>
      </c>
      <c r="N175" s="23">
        <f t="shared" si="710"/>
        <v>0</v>
      </c>
      <c r="O175" s="23">
        <f t="shared" si="710"/>
        <v>0</v>
      </c>
      <c r="P175" s="23">
        <f t="shared" si="710"/>
        <v>0</v>
      </c>
      <c r="Q175" s="23">
        <f t="shared" si="710"/>
        <v>0</v>
      </c>
      <c r="R175" s="24">
        <f t="shared" si="710"/>
        <v>0</v>
      </c>
      <c r="S175" s="23">
        <f t="shared" si="710"/>
        <v>0</v>
      </c>
      <c r="T175" s="23">
        <f t="shared" si="710"/>
        <v>0</v>
      </c>
      <c r="U175" s="23">
        <f t="shared" si="710"/>
        <v>0</v>
      </c>
      <c r="V175" s="23">
        <f t="shared" si="710"/>
        <v>0</v>
      </c>
      <c r="W175" s="23">
        <f t="shared" si="710"/>
        <v>0</v>
      </c>
      <c r="X175" s="23">
        <f t="shared" si="710"/>
        <v>0</v>
      </c>
      <c r="Y175" s="24">
        <f t="shared" si="710"/>
        <v>0</v>
      </c>
      <c r="Z175" s="23">
        <f t="shared" si="710"/>
        <v>0</v>
      </c>
      <c r="AA175" s="23">
        <f t="shared" si="710"/>
        <v>0</v>
      </c>
      <c r="AB175" s="23">
        <f t="shared" si="710"/>
        <v>0</v>
      </c>
      <c r="AC175" s="23">
        <f t="shared" si="710"/>
        <v>0</v>
      </c>
      <c r="AD175" s="23">
        <f t="shared" si="710"/>
        <v>0</v>
      </c>
      <c r="AE175" s="23">
        <f t="shared" si="710"/>
        <v>0</v>
      </c>
      <c r="AF175" s="24">
        <f t="shared" si="710"/>
        <v>0</v>
      </c>
      <c r="AG175" s="23">
        <f t="shared" si="710"/>
        <v>0</v>
      </c>
      <c r="AH175" s="23">
        <f t="shared" si="710"/>
        <v>0</v>
      </c>
      <c r="AI175" s="23">
        <f t="shared" si="710"/>
        <v>0</v>
      </c>
      <c r="AJ175" s="23">
        <f t="shared" si="710"/>
        <v>0</v>
      </c>
      <c r="AK175" s="23">
        <f t="shared" si="710"/>
        <v>0</v>
      </c>
      <c r="AL175" s="23">
        <f t="shared" si="710"/>
        <v>0</v>
      </c>
      <c r="AM175" s="24">
        <f t="shared" si="710"/>
        <v>0</v>
      </c>
      <c r="AN175" s="23">
        <f t="shared" ref="AN175:AT175" si="711">SUM(AN176:AN179)</f>
        <v>0</v>
      </c>
      <c r="AO175" s="23">
        <f t="shared" si="711"/>
        <v>0</v>
      </c>
      <c r="AP175" s="23">
        <f t="shared" si="711"/>
        <v>0</v>
      </c>
      <c r="AQ175" s="23">
        <f t="shared" si="711"/>
        <v>0</v>
      </c>
      <c r="AR175" s="23">
        <f t="shared" si="711"/>
        <v>0</v>
      </c>
      <c r="AS175" s="23">
        <f t="shared" si="711"/>
        <v>0</v>
      </c>
      <c r="AT175" s="24">
        <f t="shared" si="711"/>
        <v>0</v>
      </c>
      <c r="AU175" s="23">
        <f t="shared" ref="AU175:BA175" si="712">SUM(AU176:AU179)</f>
        <v>0</v>
      </c>
      <c r="AV175" s="23">
        <f t="shared" si="712"/>
        <v>0</v>
      </c>
      <c r="AW175" s="23">
        <f t="shared" si="712"/>
        <v>0</v>
      </c>
      <c r="AX175" s="23">
        <f t="shared" si="712"/>
        <v>0</v>
      </c>
      <c r="AY175" s="23">
        <f t="shared" si="712"/>
        <v>0</v>
      </c>
      <c r="AZ175" s="23">
        <f t="shared" si="712"/>
        <v>0</v>
      </c>
      <c r="BA175" s="24">
        <f t="shared" si="712"/>
        <v>0</v>
      </c>
      <c r="BB175" s="23">
        <f t="shared" ref="BB175:BH175" si="713">SUM(BB176:BB179)</f>
        <v>0</v>
      </c>
      <c r="BC175" s="23">
        <f t="shared" si="713"/>
        <v>0</v>
      </c>
      <c r="BD175" s="23">
        <f t="shared" si="713"/>
        <v>0</v>
      </c>
      <c r="BE175" s="23">
        <f t="shared" si="713"/>
        <v>0</v>
      </c>
      <c r="BF175" s="23">
        <f t="shared" si="713"/>
        <v>0</v>
      </c>
      <c r="BG175" s="23">
        <f t="shared" si="713"/>
        <v>0</v>
      </c>
      <c r="BH175" s="24">
        <f t="shared" si="713"/>
        <v>0</v>
      </c>
      <c r="BI175" s="23">
        <f t="shared" ref="BI175:BO175" si="714">SUM(BI176:BI179)</f>
        <v>0</v>
      </c>
      <c r="BJ175" s="23">
        <f t="shared" si="714"/>
        <v>0</v>
      </c>
      <c r="BK175" s="23">
        <f t="shared" si="714"/>
        <v>0</v>
      </c>
      <c r="BL175" s="23">
        <f t="shared" si="714"/>
        <v>0</v>
      </c>
      <c r="BM175" s="23">
        <f t="shared" si="714"/>
        <v>0</v>
      </c>
      <c r="BN175" s="23">
        <f t="shared" si="714"/>
        <v>0</v>
      </c>
      <c r="BO175" s="24">
        <f t="shared" si="714"/>
        <v>0</v>
      </c>
      <c r="BP175" s="23">
        <f t="shared" ref="BP175:BV175" si="715">SUM(BP176:BP179)</f>
        <v>0</v>
      </c>
      <c r="BQ175" s="23">
        <f t="shared" si="715"/>
        <v>0</v>
      </c>
      <c r="BR175" s="23">
        <f t="shared" si="715"/>
        <v>0</v>
      </c>
      <c r="BS175" s="23">
        <f t="shared" si="715"/>
        <v>0</v>
      </c>
      <c r="BT175" s="23">
        <f t="shared" si="715"/>
        <v>0</v>
      </c>
      <c r="BU175" s="23">
        <f t="shared" si="715"/>
        <v>0</v>
      </c>
      <c r="BV175" s="24">
        <f t="shared" si="715"/>
        <v>0</v>
      </c>
      <c r="BW175" s="23">
        <f t="shared" ref="BW175" si="716">SUM(BW176:BW179)</f>
        <v>0</v>
      </c>
      <c r="BX175" s="100">
        <f t="shared" si="537"/>
        <v>0</v>
      </c>
      <c r="BY175" s="23">
        <f t="shared" ref="BY175" si="717">SUM(BY176:BY179)</f>
        <v>0</v>
      </c>
      <c r="BZ175" s="100">
        <f t="shared" si="539"/>
        <v>0</v>
      </c>
      <c r="CA175" s="23" t="s">
        <v>513</v>
      </c>
    </row>
    <row r="176" spans="1:79" ht="63">
      <c r="A176" s="31" t="s">
        <v>469</v>
      </c>
      <c r="B176" s="73" t="s">
        <v>246</v>
      </c>
      <c r="C176" s="75" t="s">
        <v>247</v>
      </c>
      <c r="D176" s="75">
        <v>6.0670000000000002</v>
      </c>
      <c r="E176" s="35">
        <f t="shared" ref="E176:E179" si="718">SUM(L176,S176,Z176,AG176)</f>
        <v>0</v>
      </c>
      <c r="F176" s="35">
        <f t="shared" ref="F176:F179" si="719">SUM(M176,T176,AA176,AH176)</f>
        <v>0</v>
      </c>
      <c r="G176" s="35">
        <f t="shared" ref="G176:G179" si="720">SUM(N176,U176,AB176,AI176)</f>
        <v>0</v>
      </c>
      <c r="H176" s="35">
        <f t="shared" ref="H176:H179" si="721">SUM(O176,V176,AC176,AJ176)</f>
        <v>0</v>
      </c>
      <c r="I176" s="35">
        <f t="shared" ref="I176:I179" si="722">SUM(P176,W176,AD176,AK176)</f>
        <v>0</v>
      </c>
      <c r="J176" s="35">
        <f t="shared" ref="J176:J179" si="723">SUM(Q176,X176,AE176,AL176)</f>
        <v>0</v>
      </c>
      <c r="K176" s="36">
        <f t="shared" ref="K176:K179" si="724">SUM(R176,Y176,AF176,AM176)</f>
        <v>0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77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77">
        <v>0</v>
      </c>
      <c r="Z176" s="34">
        <v>0</v>
      </c>
      <c r="AA176" s="34">
        <v>0</v>
      </c>
      <c r="AB176" s="34">
        <v>0</v>
      </c>
      <c r="AC176" s="34">
        <v>0</v>
      </c>
      <c r="AD176" s="34">
        <v>0</v>
      </c>
      <c r="AE176" s="34">
        <v>0</v>
      </c>
      <c r="AF176" s="77">
        <v>0</v>
      </c>
      <c r="AG176" s="34">
        <v>0</v>
      </c>
      <c r="AH176" s="34">
        <v>0</v>
      </c>
      <c r="AI176" s="34">
        <v>0</v>
      </c>
      <c r="AJ176" s="34">
        <v>0</v>
      </c>
      <c r="AK176" s="34">
        <v>0</v>
      </c>
      <c r="AL176" s="34">
        <v>0</v>
      </c>
      <c r="AM176" s="77">
        <v>0</v>
      </c>
      <c r="AN176" s="35">
        <f t="shared" si="529"/>
        <v>0</v>
      </c>
      <c r="AO176" s="35">
        <f t="shared" si="530"/>
        <v>0</v>
      </c>
      <c r="AP176" s="35">
        <f t="shared" si="531"/>
        <v>0</v>
      </c>
      <c r="AQ176" s="35">
        <f t="shared" si="532"/>
        <v>0</v>
      </c>
      <c r="AR176" s="35">
        <f t="shared" si="533"/>
        <v>0</v>
      </c>
      <c r="AS176" s="35">
        <f t="shared" si="534"/>
        <v>0</v>
      </c>
      <c r="AT176" s="36">
        <f t="shared" si="535"/>
        <v>0</v>
      </c>
      <c r="AU176" s="34">
        <v>0</v>
      </c>
      <c r="AV176" s="34">
        <v>0</v>
      </c>
      <c r="AW176" s="34">
        <v>0</v>
      </c>
      <c r="AX176" s="34">
        <v>0</v>
      </c>
      <c r="AY176" s="34">
        <v>0</v>
      </c>
      <c r="AZ176" s="34">
        <v>0</v>
      </c>
      <c r="BA176" s="77">
        <v>0</v>
      </c>
      <c r="BB176" s="34">
        <v>0</v>
      </c>
      <c r="BC176" s="34">
        <v>0</v>
      </c>
      <c r="BD176" s="34">
        <v>0</v>
      </c>
      <c r="BE176" s="34">
        <v>0</v>
      </c>
      <c r="BF176" s="34">
        <v>0</v>
      </c>
      <c r="BG176" s="34">
        <v>0</v>
      </c>
      <c r="BH176" s="77">
        <v>0</v>
      </c>
      <c r="BI176" s="34">
        <v>0</v>
      </c>
      <c r="BJ176" s="34">
        <v>0</v>
      </c>
      <c r="BK176" s="34">
        <v>0</v>
      </c>
      <c r="BL176" s="34">
        <v>0</v>
      </c>
      <c r="BM176" s="34">
        <v>0</v>
      </c>
      <c r="BN176" s="34">
        <v>0</v>
      </c>
      <c r="BO176" s="77">
        <v>0</v>
      </c>
      <c r="BP176" s="34">
        <v>0</v>
      </c>
      <c r="BQ176" s="34">
        <v>0</v>
      </c>
      <c r="BR176" s="34">
        <v>0</v>
      </c>
      <c r="BS176" s="34">
        <v>0</v>
      </c>
      <c r="BT176" s="34">
        <v>0</v>
      </c>
      <c r="BU176" s="34">
        <v>0</v>
      </c>
      <c r="BV176" s="77">
        <v>0</v>
      </c>
      <c r="BW176" s="107">
        <f t="shared" si="536"/>
        <v>0</v>
      </c>
      <c r="BX176" s="37">
        <f t="shared" si="537"/>
        <v>0</v>
      </c>
      <c r="BY176" s="107">
        <f t="shared" si="538"/>
        <v>0</v>
      </c>
      <c r="BZ176" s="37">
        <f t="shared" si="539"/>
        <v>0</v>
      </c>
      <c r="CA176" s="38" t="s">
        <v>515</v>
      </c>
    </row>
    <row r="177" spans="1:79" ht="63">
      <c r="A177" s="31" t="s">
        <v>470</v>
      </c>
      <c r="B177" s="73" t="s">
        <v>248</v>
      </c>
      <c r="C177" s="74" t="s">
        <v>249</v>
      </c>
      <c r="D177" s="74">
        <v>5.4120000000000008</v>
      </c>
      <c r="E177" s="35">
        <f t="shared" si="718"/>
        <v>0</v>
      </c>
      <c r="F177" s="35">
        <f t="shared" si="719"/>
        <v>0</v>
      </c>
      <c r="G177" s="35">
        <f t="shared" si="720"/>
        <v>0</v>
      </c>
      <c r="H177" s="35">
        <f t="shared" si="721"/>
        <v>0</v>
      </c>
      <c r="I177" s="35">
        <f t="shared" si="722"/>
        <v>0</v>
      </c>
      <c r="J177" s="35">
        <f t="shared" si="723"/>
        <v>0</v>
      </c>
      <c r="K177" s="36">
        <f t="shared" si="724"/>
        <v>0</v>
      </c>
      <c r="L177" s="34">
        <v>0</v>
      </c>
      <c r="M177" s="34">
        <v>0</v>
      </c>
      <c r="N177" s="34">
        <v>0</v>
      </c>
      <c r="O177" s="34">
        <v>0</v>
      </c>
      <c r="P177" s="34">
        <v>0</v>
      </c>
      <c r="Q177" s="34">
        <v>0</v>
      </c>
      <c r="R177" s="77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77">
        <v>0</v>
      </c>
      <c r="Z177" s="34">
        <v>0</v>
      </c>
      <c r="AA177" s="34">
        <v>0</v>
      </c>
      <c r="AB177" s="34">
        <v>0</v>
      </c>
      <c r="AC177" s="34">
        <v>0</v>
      </c>
      <c r="AD177" s="34">
        <v>0</v>
      </c>
      <c r="AE177" s="34">
        <v>0</v>
      </c>
      <c r="AF177" s="77">
        <v>0</v>
      </c>
      <c r="AG177" s="34"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M177" s="77">
        <v>0</v>
      </c>
      <c r="AN177" s="35">
        <f t="shared" si="529"/>
        <v>0</v>
      </c>
      <c r="AO177" s="35">
        <f t="shared" si="530"/>
        <v>0</v>
      </c>
      <c r="AP177" s="35">
        <f t="shared" si="531"/>
        <v>0</v>
      </c>
      <c r="AQ177" s="35">
        <f t="shared" si="532"/>
        <v>0</v>
      </c>
      <c r="AR177" s="35">
        <f t="shared" si="533"/>
        <v>0</v>
      </c>
      <c r="AS177" s="35">
        <f t="shared" si="534"/>
        <v>0</v>
      </c>
      <c r="AT177" s="36">
        <f t="shared" si="535"/>
        <v>0</v>
      </c>
      <c r="AU177" s="34">
        <v>0</v>
      </c>
      <c r="AV177" s="34">
        <v>0</v>
      </c>
      <c r="AW177" s="34">
        <v>0</v>
      </c>
      <c r="AX177" s="34">
        <v>0</v>
      </c>
      <c r="AY177" s="34">
        <v>0</v>
      </c>
      <c r="AZ177" s="34">
        <v>0</v>
      </c>
      <c r="BA177" s="77">
        <v>0</v>
      </c>
      <c r="BB177" s="34">
        <v>0</v>
      </c>
      <c r="BC177" s="34">
        <v>0</v>
      </c>
      <c r="BD177" s="34">
        <v>0</v>
      </c>
      <c r="BE177" s="34">
        <v>0</v>
      </c>
      <c r="BF177" s="34">
        <v>0</v>
      </c>
      <c r="BG177" s="34">
        <v>0</v>
      </c>
      <c r="BH177" s="77">
        <v>0</v>
      </c>
      <c r="BI177" s="34">
        <v>0</v>
      </c>
      <c r="BJ177" s="34">
        <v>0</v>
      </c>
      <c r="BK177" s="34">
        <v>0</v>
      </c>
      <c r="BL177" s="34">
        <v>0</v>
      </c>
      <c r="BM177" s="34">
        <v>0</v>
      </c>
      <c r="BN177" s="34">
        <v>0</v>
      </c>
      <c r="BO177" s="77">
        <v>0</v>
      </c>
      <c r="BP177" s="34">
        <v>0</v>
      </c>
      <c r="BQ177" s="34">
        <v>0</v>
      </c>
      <c r="BR177" s="34">
        <v>0</v>
      </c>
      <c r="BS177" s="34">
        <v>0</v>
      </c>
      <c r="BT177" s="34">
        <v>0</v>
      </c>
      <c r="BU177" s="34">
        <v>0</v>
      </c>
      <c r="BV177" s="77">
        <v>0</v>
      </c>
      <c r="BW177" s="107">
        <f t="shared" si="536"/>
        <v>0</v>
      </c>
      <c r="BX177" s="37">
        <f t="shared" si="537"/>
        <v>0</v>
      </c>
      <c r="BY177" s="107">
        <f t="shared" si="538"/>
        <v>0</v>
      </c>
      <c r="BZ177" s="37">
        <f t="shared" si="539"/>
        <v>0</v>
      </c>
      <c r="CA177" s="38" t="s">
        <v>515</v>
      </c>
    </row>
    <row r="178" spans="1:79" ht="47.25">
      <c r="A178" s="31" t="s">
        <v>471</v>
      </c>
      <c r="B178" s="73" t="s">
        <v>250</v>
      </c>
      <c r="C178" s="74" t="s">
        <v>251</v>
      </c>
      <c r="D178" s="74">
        <v>8.4879999999999995</v>
      </c>
      <c r="E178" s="35">
        <f t="shared" si="718"/>
        <v>0</v>
      </c>
      <c r="F178" s="35">
        <f t="shared" si="719"/>
        <v>0</v>
      </c>
      <c r="G178" s="35">
        <f t="shared" si="720"/>
        <v>0</v>
      </c>
      <c r="H178" s="35">
        <f t="shared" si="721"/>
        <v>0</v>
      </c>
      <c r="I178" s="35">
        <f t="shared" si="722"/>
        <v>0</v>
      </c>
      <c r="J178" s="35">
        <f t="shared" si="723"/>
        <v>0</v>
      </c>
      <c r="K178" s="36">
        <f t="shared" si="724"/>
        <v>0</v>
      </c>
      <c r="L178" s="34">
        <v>0</v>
      </c>
      <c r="M178" s="34">
        <v>0</v>
      </c>
      <c r="N178" s="34">
        <v>0</v>
      </c>
      <c r="O178" s="34">
        <v>0</v>
      </c>
      <c r="P178" s="34">
        <v>0</v>
      </c>
      <c r="Q178" s="34">
        <v>0</v>
      </c>
      <c r="R178" s="77"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77">
        <v>0</v>
      </c>
      <c r="Z178" s="34">
        <v>0</v>
      </c>
      <c r="AA178" s="34">
        <v>0</v>
      </c>
      <c r="AB178" s="34">
        <v>0</v>
      </c>
      <c r="AC178" s="34">
        <v>0</v>
      </c>
      <c r="AD178" s="34">
        <v>0</v>
      </c>
      <c r="AE178" s="34">
        <v>0</v>
      </c>
      <c r="AF178" s="77">
        <v>0</v>
      </c>
      <c r="AG178" s="34">
        <v>0</v>
      </c>
      <c r="AH178" s="34">
        <v>0</v>
      </c>
      <c r="AI178" s="34">
        <v>0</v>
      </c>
      <c r="AJ178" s="34">
        <v>0</v>
      </c>
      <c r="AK178" s="34">
        <v>0</v>
      </c>
      <c r="AL178" s="34">
        <v>0</v>
      </c>
      <c r="AM178" s="77">
        <v>0</v>
      </c>
      <c r="AN178" s="35">
        <f t="shared" si="529"/>
        <v>0</v>
      </c>
      <c r="AO178" s="35">
        <f t="shared" si="530"/>
        <v>0</v>
      </c>
      <c r="AP178" s="35">
        <f t="shared" si="531"/>
        <v>0</v>
      </c>
      <c r="AQ178" s="35">
        <f t="shared" si="532"/>
        <v>0</v>
      </c>
      <c r="AR178" s="35">
        <f t="shared" si="533"/>
        <v>0</v>
      </c>
      <c r="AS178" s="35">
        <f t="shared" si="534"/>
        <v>0</v>
      </c>
      <c r="AT178" s="36">
        <f t="shared" si="535"/>
        <v>0</v>
      </c>
      <c r="AU178" s="34">
        <v>0</v>
      </c>
      <c r="AV178" s="34">
        <v>0</v>
      </c>
      <c r="AW178" s="34">
        <v>0</v>
      </c>
      <c r="AX178" s="34">
        <v>0</v>
      </c>
      <c r="AY178" s="34">
        <v>0</v>
      </c>
      <c r="AZ178" s="34">
        <v>0</v>
      </c>
      <c r="BA178" s="77">
        <v>0</v>
      </c>
      <c r="BB178" s="34">
        <v>0</v>
      </c>
      <c r="BC178" s="34">
        <v>0</v>
      </c>
      <c r="BD178" s="34">
        <v>0</v>
      </c>
      <c r="BE178" s="34">
        <v>0</v>
      </c>
      <c r="BF178" s="34">
        <v>0</v>
      </c>
      <c r="BG178" s="34">
        <v>0</v>
      </c>
      <c r="BH178" s="77">
        <v>0</v>
      </c>
      <c r="BI178" s="34">
        <v>0</v>
      </c>
      <c r="BJ178" s="34">
        <v>0</v>
      </c>
      <c r="BK178" s="34">
        <v>0</v>
      </c>
      <c r="BL178" s="34">
        <v>0</v>
      </c>
      <c r="BM178" s="34">
        <v>0</v>
      </c>
      <c r="BN178" s="34">
        <v>0</v>
      </c>
      <c r="BO178" s="77">
        <v>0</v>
      </c>
      <c r="BP178" s="34">
        <v>0</v>
      </c>
      <c r="BQ178" s="34">
        <v>0</v>
      </c>
      <c r="BR178" s="34">
        <v>0</v>
      </c>
      <c r="BS178" s="34">
        <v>0</v>
      </c>
      <c r="BT178" s="34">
        <v>0</v>
      </c>
      <c r="BU178" s="34">
        <v>0</v>
      </c>
      <c r="BV178" s="77">
        <v>0</v>
      </c>
      <c r="BW178" s="107">
        <f t="shared" si="536"/>
        <v>0</v>
      </c>
      <c r="BX178" s="37">
        <f t="shared" si="537"/>
        <v>0</v>
      </c>
      <c r="BY178" s="107">
        <f t="shared" si="538"/>
        <v>0</v>
      </c>
      <c r="BZ178" s="37">
        <f t="shared" si="539"/>
        <v>0</v>
      </c>
      <c r="CA178" s="38" t="s">
        <v>515</v>
      </c>
    </row>
    <row r="179" spans="1:79" ht="63">
      <c r="A179" s="31" t="s">
        <v>472</v>
      </c>
      <c r="B179" s="73" t="s">
        <v>473</v>
      </c>
      <c r="C179" s="74" t="s">
        <v>474</v>
      </c>
      <c r="D179" s="74">
        <v>5.1529999999999996</v>
      </c>
      <c r="E179" s="35">
        <f t="shared" si="718"/>
        <v>0</v>
      </c>
      <c r="F179" s="35">
        <f t="shared" si="719"/>
        <v>0</v>
      </c>
      <c r="G179" s="35">
        <f t="shared" si="720"/>
        <v>0</v>
      </c>
      <c r="H179" s="35">
        <f t="shared" si="721"/>
        <v>0</v>
      </c>
      <c r="I179" s="35">
        <f t="shared" si="722"/>
        <v>0</v>
      </c>
      <c r="J179" s="35">
        <f t="shared" si="723"/>
        <v>0</v>
      </c>
      <c r="K179" s="36">
        <f t="shared" si="724"/>
        <v>0</v>
      </c>
      <c r="L179" s="34">
        <v>0</v>
      </c>
      <c r="M179" s="34">
        <v>0</v>
      </c>
      <c r="N179" s="34">
        <v>0</v>
      </c>
      <c r="O179" s="34">
        <v>0</v>
      </c>
      <c r="P179" s="34">
        <v>0</v>
      </c>
      <c r="Q179" s="34">
        <v>0</v>
      </c>
      <c r="R179" s="77">
        <v>0</v>
      </c>
      <c r="S179" s="34">
        <v>0</v>
      </c>
      <c r="T179" s="34">
        <v>0</v>
      </c>
      <c r="U179" s="34">
        <v>0</v>
      </c>
      <c r="V179" s="34">
        <v>0</v>
      </c>
      <c r="W179" s="34">
        <v>0</v>
      </c>
      <c r="X179" s="34">
        <v>0</v>
      </c>
      <c r="Y179" s="77">
        <v>0</v>
      </c>
      <c r="Z179" s="34">
        <v>0</v>
      </c>
      <c r="AA179" s="34">
        <v>0</v>
      </c>
      <c r="AB179" s="34">
        <v>0</v>
      </c>
      <c r="AC179" s="34">
        <v>0</v>
      </c>
      <c r="AD179" s="34">
        <v>0</v>
      </c>
      <c r="AE179" s="34">
        <v>0</v>
      </c>
      <c r="AF179" s="77">
        <v>0</v>
      </c>
      <c r="AG179" s="34"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  <c r="AM179" s="77">
        <v>0</v>
      </c>
      <c r="AN179" s="35">
        <f t="shared" si="529"/>
        <v>0</v>
      </c>
      <c r="AO179" s="35">
        <f t="shared" si="530"/>
        <v>0</v>
      </c>
      <c r="AP179" s="35">
        <f t="shared" si="531"/>
        <v>0</v>
      </c>
      <c r="AQ179" s="35">
        <f t="shared" si="532"/>
        <v>0</v>
      </c>
      <c r="AR179" s="35">
        <f t="shared" si="533"/>
        <v>0</v>
      </c>
      <c r="AS179" s="35">
        <f t="shared" si="534"/>
        <v>0</v>
      </c>
      <c r="AT179" s="36">
        <f t="shared" si="535"/>
        <v>0</v>
      </c>
      <c r="AU179" s="34">
        <v>0</v>
      </c>
      <c r="AV179" s="34">
        <v>0</v>
      </c>
      <c r="AW179" s="34">
        <v>0</v>
      </c>
      <c r="AX179" s="34">
        <v>0</v>
      </c>
      <c r="AY179" s="34">
        <v>0</v>
      </c>
      <c r="AZ179" s="34">
        <v>0</v>
      </c>
      <c r="BA179" s="77">
        <v>0</v>
      </c>
      <c r="BB179" s="34">
        <v>0</v>
      </c>
      <c r="BC179" s="34">
        <v>0</v>
      </c>
      <c r="BD179" s="34">
        <v>0</v>
      </c>
      <c r="BE179" s="34">
        <v>0</v>
      </c>
      <c r="BF179" s="34">
        <v>0</v>
      </c>
      <c r="BG179" s="34">
        <v>0</v>
      </c>
      <c r="BH179" s="77">
        <v>0</v>
      </c>
      <c r="BI179" s="34">
        <v>0</v>
      </c>
      <c r="BJ179" s="34">
        <v>0</v>
      </c>
      <c r="BK179" s="34">
        <v>0</v>
      </c>
      <c r="BL179" s="34">
        <v>0</v>
      </c>
      <c r="BM179" s="34">
        <v>0</v>
      </c>
      <c r="BN179" s="34">
        <v>0</v>
      </c>
      <c r="BO179" s="77">
        <v>0</v>
      </c>
      <c r="BP179" s="34">
        <v>0</v>
      </c>
      <c r="BQ179" s="34">
        <v>0</v>
      </c>
      <c r="BR179" s="34">
        <v>0</v>
      </c>
      <c r="BS179" s="34">
        <v>0</v>
      </c>
      <c r="BT179" s="34">
        <v>0</v>
      </c>
      <c r="BU179" s="34">
        <v>0</v>
      </c>
      <c r="BV179" s="77">
        <v>0</v>
      </c>
      <c r="BW179" s="107">
        <f t="shared" si="536"/>
        <v>0</v>
      </c>
      <c r="BX179" s="37">
        <f t="shared" si="537"/>
        <v>0</v>
      </c>
      <c r="BY179" s="107">
        <f t="shared" si="538"/>
        <v>0</v>
      </c>
      <c r="BZ179" s="37">
        <f t="shared" si="539"/>
        <v>0</v>
      </c>
      <c r="CA179" s="38" t="s">
        <v>515</v>
      </c>
    </row>
    <row r="180" spans="1:79" ht="31.5">
      <c r="A180" s="89" t="s">
        <v>475</v>
      </c>
      <c r="B180" s="29" t="s">
        <v>106</v>
      </c>
      <c r="C180" s="20" t="s">
        <v>100</v>
      </c>
      <c r="D180" s="21">
        <f t="shared" ref="D180:AM180" si="725">SUM(D181)</f>
        <v>5.4049999999999994</v>
      </c>
      <c r="E180" s="21">
        <f t="shared" si="725"/>
        <v>0</v>
      </c>
      <c r="F180" s="21">
        <f t="shared" si="725"/>
        <v>0</v>
      </c>
      <c r="G180" s="21">
        <f t="shared" si="725"/>
        <v>0</v>
      </c>
      <c r="H180" s="21">
        <f t="shared" si="725"/>
        <v>0</v>
      </c>
      <c r="I180" s="21">
        <f t="shared" si="725"/>
        <v>0</v>
      </c>
      <c r="J180" s="21">
        <f t="shared" si="725"/>
        <v>0</v>
      </c>
      <c r="K180" s="22">
        <f t="shared" si="725"/>
        <v>0</v>
      </c>
      <c r="L180" s="21">
        <f t="shared" si="725"/>
        <v>0</v>
      </c>
      <c r="M180" s="21">
        <f t="shared" si="725"/>
        <v>0</v>
      </c>
      <c r="N180" s="21">
        <f t="shared" si="725"/>
        <v>0</v>
      </c>
      <c r="O180" s="21">
        <f t="shared" si="725"/>
        <v>0</v>
      </c>
      <c r="P180" s="21">
        <f t="shared" si="725"/>
        <v>0</v>
      </c>
      <c r="Q180" s="21">
        <f t="shared" si="725"/>
        <v>0</v>
      </c>
      <c r="R180" s="22">
        <f t="shared" si="725"/>
        <v>0</v>
      </c>
      <c r="S180" s="21">
        <f t="shared" si="725"/>
        <v>0</v>
      </c>
      <c r="T180" s="21">
        <f t="shared" si="725"/>
        <v>0</v>
      </c>
      <c r="U180" s="21">
        <f t="shared" si="725"/>
        <v>0</v>
      </c>
      <c r="V180" s="21">
        <f t="shared" si="725"/>
        <v>0</v>
      </c>
      <c r="W180" s="21">
        <f t="shared" si="725"/>
        <v>0</v>
      </c>
      <c r="X180" s="21">
        <f t="shared" si="725"/>
        <v>0</v>
      </c>
      <c r="Y180" s="22">
        <f t="shared" si="725"/>
        <v>0</v>
      </c>
      <c r="Z180" s="21">
        <f t="shared" si="725"/>
        <v>0</v>
      </c>
      <c r="AA180" s="21">
        <f t="shared" si="725"/>
        <v>0</v>
      </c>
      <c r="AB180" s="21">
        <f t="shared" si="725"/>
        <v>0</v>
      </c>
      <c r="AC180" s="21">
        <f t="shared" si="725"/>
        <v>0</v>
      </c>
      <c r="AD180" s="21">
        <f t="shared" si="725"/>
        <v>0</v>
      </c>
      <c r="AE180" s="21">
        <f t="shared" si="725"/>
        <v>0</v>
      </c>
      <c r="AF180" s="22">
        <f t="shared" si="725"/>
        <v>0</v>
      </c>
      <c r="AG180" s="21">
        <f t="shared" si="725"/>
        <v>0</v>
      </c>
      <c r="AH180" s="21">
        <f t="shared" si="725"/>
        <v>0</v>
      </c>
      <c r="AI180" s="21">
        <f t="shared" si="725"/>
        <v>0</v>
      </c>
      <c r="AJ180" s="21">
        <f t="shared" si="725"/>
        <v>0</v>
      </c>
      <c r="AK180" s="21">
        <f t="shared" si="725"/>
        <v>0</v>
      </c>
      <c r="AL180" s="21">
        <f t="shared" si="725"/>
        <v>0</v>
      </c>
      <c r="AM180" s="22">
        <f t="shared" si="725"/>
        <v>0</v>
      </c>
      <c r="AN180" s="21">
        <f t="shared" ref="AN180:AT180" si="726">SUM(AN181)</f>
        <v>0</v>
      </c>
      <c r="AO180" s="21">
        <f t="shared" si="726"/>
        <v>0</v>
      </c>
      <c r="AP180" s="21">
        <f t="shared" si="726"/>
        <v>0</v>
      </c>
      <c r="AQ180" s="21">
        <f t="shared" si="726"/>
        <v>0</v>
      </c>
      <c r="AR180" s="21">
        <f t="shared" si="726"/>
        <v>0</v>
      </c>
      <c r="AS180" s="21">
        <f t="shared" si="726"/>
        <v>0</v>
      </c>
      <c r="AT180" s="22">
        <f t="shared" si="726"/>
        <v>0</v>
      </c>
      <c r="AU180" s="21">
        <f t="shared" ref="AU180:BA180" si="727">SUM(AU181)</f>
        <v>0</v>
      </c>
      <c r="AV180" s="21">
        <f t="shared" si="727"/>
        <v>0</v>
      </c>
      <c r="AW180" s="21">
        <f t="shared" si="727"/>
        <v>0</v>
      </c>
      <c r="AX180" s="21">
        <f t="shared" si="727"/>
        <v>0</v>
      </c>
      <c r="AY180" s="21">
        <f t="shared" si="727"/>
        <v>0</v>
      </c>
      <c r="AZ180" s="21">
        <f t="shared" si="727"/>
        <v>0</v>
      </c>
      <c r="BA180" s="22">
        <f t="shared" si="727"/>
        <v>0</v>
      </c>
      <c r="BB180" s="21">
        <f t="shared" ref="BB180:BH180" si="728">SUM(BB181)</f>
        <v>0</v>
      </c>
      <c r="BC180" s="21">
        <f t="shared" si="728"/>
        <v>0</v>
      </c>
      <c r="BD180" s="21">
        <f t="shared" si="728"/>
        <v>0</v>
      </c>
      <c r="BE180" s="21">
        <f t="shared" si="728"/>
        <v>0</v>
      </c>
      <c r="BF180" s="21">
        <f t="shared" si="728"/>
        <v>0</v>
      </c>
      <c r="BG180" s="21">
        <f t="shared" si="728"/>
        <v>0</v>
      </c>
      <c r="BH180" s="22">
        <f t="shared" si="728"/>
        <v>0</v>
      </c>
      <c r="BI180" s="21">
        <f t="shared" ref="BI180:BO180" si="729">SUM(BI181)</f>
        <v>0</v>
      </c>
      <c r="BJ180" s="21">
        <f t="shared" si="729"/>
        <v>0</v>
      </c>
      <c r="BK180" s="21">
        <f t="shared" si="729"/>
        <v>0</v>
      </c>
      <c r="BL180" s="21">
        <f t="shared" si="729"/>
        <v>0</v>
      </c>
      <c r="BM180" s="21">
        <f t="shared" si="729"/>
        <v>0</v>
      </c>
      <c r="BN180" s="21">
        <f t="shared" si="729"/>
        <v>0</v>
      </c>
      <c r="BO180" s="22">
        <f t="shared" si="729"/>
        <v>0</v>
      </c>
      <c r="BP180" s="21">
        <f t="shared" ref="BP180:BY180" si="730">SUM(BP181)</f>
        <v>0</v>
      </c>
      <c r="BQ180" s="21">
        <f t="shared" si="730"/>
        <v>0</v>
      </c>
      <c r="BR180" s="21">
        <f t="shared" si="730"/>
        <v>0</v>
      </c>
      <c r="BS180" s="21">
        <f t="shared" si="730"/>
        <v>0</v>
      </c>
      <c r="BT180" s="21">
        <f t="shared" si="730"/>
        <v>0</v>
      </c>
      <c r="BU180" s="21">
        <f t="shared" si="730"/>
        <v>0</v>
      </c>
      <c r="BV180" s="22">
        <f t="shared" si="730"/>
        <v>0</v>
      </c>
      <c r="BW180" s="21">
        <f t="shared" si="730"/>
        <v>0</v>
      </c>
      <c r="BX180" s="99">
        <f t="shared" si="537"/>
        <v>0</v>
      </c>
      <c r="BY180" s="21">
        <f t="shared" si="730"/>
        <v>0</v>
      </c>
      <c r="BZ180" s="99">
        <f t="shared" si="539"/>
        <v>0</v>
      </c>
      <c r="CA180" s="21" t="s">
        <v>513</v>
      </c>
    </row>
    <row r="181" spans="1:79" ht="63">
      <c r="A181" s="31" t="s">
        <v>476</v>
      </c>
      <c r="B181" s="73" t="s">
        <v>477</v>
      </c>
      <c r="C181" s="33" t="s">
        <v>478</v>
      </c>
      <c r="D181" s="33">
        <v>5.4049999999999994</v>
      </c>
      <c r="E181" s="35">
        <f t="shared" ref="E181" si="731">SUM(L181,S181,Z181,AG181)</f>
        <v>0</v>
      </c>
      <c r="F181" s="35">
        <f t="shared" ref="F181" si="732">SUM(M181,T181,AA181,AH181)</f>
        <v>0</v>
      </c>
      <c r="G181" s="35">
        <f t="shared" ref="G181" si="733">SUM(N181,U181,AB181,AI181)</f>
        <v>0</v>
      </c>
      <c r="H181" s="35">
        <f t="shared" ref="H181" si="734">SUM(O181,V181,AC181,AJ181)</f>
        <v>0</v>
      </c>
      <c r="I181" s="35">
        <f t="shared" ref="I181" si="735">SUM(P181,W181,AD181,AK181)</f>
        <v>0</v>
      </c>
      <c r="J181" s="35">
        <f t="shared" ref="J181" si="736">SUM(Q181,X181,AE181,AL181)</f>
        <v>0</v>
      </c>
      <c r="K181" s="36">
        <f t="shared" ref="K181" si="737">SUM(R181,Y181,AF181,AM181)</f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77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77">
        <v>0</v>
      </c>
      <c r="Z181" s="34">
        <v>0</v>
      </c>
      <c r="AA181" s="34">
        <v>0</v>
      </c>
      <c r="AB181" s="34">
        <v>0</v>
      </c>
      <c r="AC181" s="34">
        <v>0</v>
      </c>
      <c r="AD181" s="34">
        <v>0</v>
      </c>
      <c r="AE181" s="34">
        <v>0</v>
      </c>
      <c r="AF181" s="77">
        <v>0</v>
      </c>
      <c r="AG181" s="34">
        <v>0</v>
      </c>
      <c r="AH181" s="34">
        <v>0</v>
      </c>
      <c r="AI181" s="34">
        <v>0</v>
      </c>
      <c r="AJ181" s="34">
        <v>0</v>
      </c>
      <c r="AK181" s="34">
        <v>0</v>
      </c>
      <c r="AL181" s="34">
        <v>0</v>
      </c>
      <c r="AM181" s="77">
        <v>0</v>
      </c>
      <c r="AN181" s="35">
        <f t="shared" si="529"/>
        <v>0</v>
      </c>
      <c r="AO181" s="35">
        <f t="shared" si="530"/>
        <v>0</v>
      </c>
      <c r="AP181" s="35">
        <f t="shared" si="531"/>
        <v>0</v>
      </c>
      <c r="AQ181" s="35">
        <f t="shared" si="532"/>
        <v>0</v>
      </c>
      <c r="AR181" s="35">
        <f t="shared" si="533"/>
        <v>0</v>
      </c>
      <c r="AS181" s="35">
        <f t="shared" si="534"/>
        <v>0</v>
      </c>
      <c r="AT181" s="36">
        <f t="shared" si="535"/>
        <v>0</v>
      </c>
      <c r="AU181" s="34">
        <v>0</v>
      </c>
      <c r="AV181" s="34">
        <v>0</v>
      </c>
      <c r="AW181" s="34">
        <v>0</v>
      </c>
      <c r="AX181" s="34">
        <v>0</v>
      </c>
      <c r="AY181" s="34">
        <v>0</v>
      </c>
      <c r="AZ181" s="34">
        <v>0</v>
      </c>
      <c r="BA181" s="77">
        <v>0</v>
      </c>
      <c r="BB181" s="34">
        <v>0</v>
      </c>
      <c r="BC181" s="34">
        <v>0</v>
      </c>
      <c r="BD181" s="34">
        <v>0</v>
      </c>
      <c r="BE181" s="34">
        <v>0</v>
      </c>
      <c r="BF181" s="34">
        <v>0</v>
      </c>
      <c r="BG181" s="34">
        <v>0</v>
      </c>
      <c r="BH181" s="77">
        <v>0</v>
      </c>
      <c r="BI181" s="34">
        <v>0</v>
      </c>
      <c r="BJ181" s="34">
        <v>0</v>
      </c>
      <c r="BK181" s="34">
        <v>0</v>
      </c>
      <c r="BL181" s="34">
        <v>0</v>
      </c>
      <c r="BM181" s="34">
        <v>0</v>
      </c>
      <c r="BN181" s="34">
        <v>0</v>
      </c>
      <c r="BO181" s="77">
        <v>0</v>
      </c>
      <c r="BP181" s="34">
        <v>0</v>
      </c>
      <c r="BQ181" s="34">
        <v>0</v>
      </c>
      <c r="BR181" s="34">
        <v>0</v>
      </c>
      <c r="BS181" s="34">
        <v>0</v>
      </c>
      <c r="BT181" s="34">
        <v>0</v>
      </c>
      <c r="BU181" s="34">
        <v>0</v>
      </c>
      <c r="BV181" s="77">
        <v>0</v>
      </c>
      <c r="BW181" s="107">
        <f t="shared" si="536"/>
        <v>0</v>
      </c>
      <c r="BX181" s="37">
        <f t="shared" si="537"/>
        <v>0</v>
      </c>
      <c r="BY181" s="107">
        <f t="shared" si="538"/>
        <v>0</v>
      </c>
      <c r="BZ181" s="37">
        <f t="shared" si="539"/>
        <v>0</v>
      </c>
      <c r="CA181" s="38" t="s">
        <v>515</v>
      </c>
    </row>
    <row r="182" spans="1:79" ht="63">
      <c r="A182" s="58" t="s">
        <v>479</v>
      </c>
      <c r="B182" s="59" t="s">
        <v>480</v>
      </c>
      <c r="C182" s="60" t="s">
        <v>100</v>
      </c>
      <c r="D182" s="61">
        <f t="shared" ref="D182:AM182" si="738">SUM(D183)</f>
        <v>0</v>
      </c>
      <c r="E182" s="61">
        <f t="shared" si="738"/>
        <v>0</v>
      </c>
      <c r="F182" s="61">
        <f t="shared" si="738"/>
        <v>0</v>
      </c>
      <c r="G182" s="61">
        <f t="shared" si="738"/>
        <v>0</v>
      </c>
      <c r="H182" s="61">
        <f t="shared" si="738"/>
        <v>0</v>
      </c>
      <c r="I182" s="61">
        <f t="shared" si="738"/>
        <v>0</v>
      </c>
      <c r="J182" s="61">
        <f t="shared" si="738"/>
        <v>0</v>
      </c>
      <c r="K182" s="62">
        <f t="shared" si="738"/>
        <v>0</v>
      </c>
      <c r="L182" s="61">
        <f t="shared" si="738"/>
        <v>0</v>
      </c>
      <c r="M182" s="61">
        <f t="shared" si="738"/>
        <v>0</v>
      </c>
      <c r="N182" s="61">
        <f t="shared" si="738"/>
        <v>0</v>
      </c>
      <c r="O182" s="61">
        <f t="shared" si="738"/>
        <v>0</v>
      </c>
      <c r="P182" s="61">
        <f t="shared" si="738"/>
        <v>0</v>
      </c>
      <c r="Q182" s="61">
        <f t="shared" si="738"/>
        <v>0</v>
      </c>
      <c r="R182" s="62">
        <f t="shared" si="738"/>
        <v>0</v>
      </c>
      <c r="S182" s="61">
        <f t="shared" si="738"/>
        <v>0</v>
      </c>
      <c r="T182" s="61">
        <f t="shared" si="738"/>
        <v>0</v>
      </c>
      <c r="U182" s="61">
        <f t="shared" si="738"/>
        <v>0</v>
      </c>
      <c r="V182" s="61">
        <f t="shared" si="738"/>
        <v>0</v>
      </c>
      <c r="W182" s="61">
        <f t="shared" si="738"/>
        <v>0</v>
      </c>
      <c r="X182" s="61">
        <f t="shared" si="738"/>
        <v>0</v>
      </c>
      <c r="Y182" s="62">
        <f t="shared" si="738"/>
        <v>0</v>
      </c>
      <c r="Z182" s="61">
        <f t="shared" si="738"/>
        <v>0</v>
      </c>
      <c r="AA182" s="61">
        <f t="shared" si="738"/>
        <v>0</v>
      </c>
      <c r="AB182" s="61">
        <f t="shared" si="738"/>
        <v>0</v>
      </c>
      <c r="AC182" s="61">
        <f t="shared" si="738"/>
        <v>0</v>
      </c>
      <c r="AD182" s="61">
        <f t="shared" si="738"/>
        <v>0</v>
      </c>
      <c r="AE182" s="61">
        <f t="shared" si="738"/>
        <v>0</v>
      </c>
      <c r="AF182" s="62">
        <f t="shared" si="738"/>
        <v>0</v>
      </c>
      <c r="AG182" s="61">
        <f t="shared" si="738"/>
        <v>0</v>
      </c>
      <c r="AH182" s="61">
        <f t="shared" si="738"/>
        <v>0</v>
      </c>
      <c r="AI182" s="61">
        <f t="shared" si="738"/>
        <v>0</v>
      </c>
      <c r="AJ182" s="61">
        <f t="shared" si="738"/>
        <v>0</v>
      </c>
      <c r="AK182" s="61">
        <f t="shared" si="738"/>
        <v>0</v>
      </c>
      <c r="AL182" s="61">
        <f t="shared" si="738"/>
        <v>0</v>
      </c>
      <c r="AM182" s="62">
        <f t="shared" si="738"/>
        <v>0</v>
      </c>
      <c r="AN182" s="61">
        <f t="shared" ref="AN182:AT182" si="739">SUM(AN183)</f>
        <v>0</v>
      </c>
      <c r="AO182" s="61">
        <f t="shared" si="739"/>
        <v>0</v>
      </c>
      <c r="AP182" s="61">
        <f t="shared" si="739"/>
        <v>0</v>
      </c>
      <c r="AQ182" s="61">
        <f t="shared" si="739"/>
        <v>0</v>
      </c>
      <c r="AR182" s="61">
        <f t="shared" si="739"/>
        <v>0</v>
      </c>
      <c r="AS182" s="61">
        <f t="shared" si="739"/>
        <v>0</v>
      </c>
      <c r="AT182" s="62">
        <f t="shared" si="739"/>
        <v>0</v>
      </c>
      <c r="AU182" s="61">
        <f t="shared" ref="AU182:BA182" si="740">SUM(AU183)</f>
        <v>0</v>
      </c>
      <c r="AV182" s="61">
        <f t="shared" si="740"/>
        <v>0</v>
      </c>
      <c r="AW182" s="61">
        <f t="shared" si="740"/>
        <v>0</v>
      </c>
      <c r="AX182" s="61">
        <f t="shared" si="740"/>
        <v>0</v>
      </c>
      <c r="AY182" s="61">
        <f t="shared" si="740"/>
        <v>0</v>
      </c>
      <c r="AZ182" s="61">
        <f t="shared" si="740"/>
        <v>0</v>
      </c>
      <c r="BA182" s="62">
        <f t="shared" si="740"/>
        <v>0</v>
      </c>
      <c r="BB182" s="61">
        <f t="shared" ref="BB182:BH182" si="741">SUM(BB183)</f>
        <v>0</v>
      </c>
      <c r="BC182" s="61">
        <f t="shared" si="741"/>
        <v>0</v>
      </c>
      <c r="BD182" s="61">
        <f t="shared" si="741"/>
        <v>0</v>
      </c>
      <c r="BE182" s="61">
        <f t="shared" si="741"/>
        <v>0</v>
      </c>
      <c r="BF182" s="61">
        <f t="shared" si="741"/>
        <v>0</v>
      </c>
      <c r="BG182" s="61">
        <f t="shared" si="741"/>
        <v>0</v>
      </c>
      <c r="BH182" s="62">
        <f t="shared" si="741"/>
        <v>0</v>
      </c>
      <c r="BI182" s="61">
        <f t="shared" ref="BI182:BO182" si="742">SUM(BI183)</f>
        <v>0</v>
      </c>
      <c r="BJ182" s="61">
        <f t="shared" si="742"/>
        <v>0</v>
      </c>
      <c r="BK182" s="61">
        <f t="shared" si="742"/>
        <v>0</v>
      </c>
      <c r="BL182" s="61">
        <f t="shared" si="742"/>
        <v>0</v>
      </c>
      <c r="BM182" s="61">
        <f t="shared" si="742"/>
        <v>0</v>
      </c>
      <c r="BN182" s="61">
        <f t="shared" si="742"/>
        <v>0</v>
      </c>
      <c r="BO182" s="62">
        <f t="shared" si="742"/>
        <v>0</v>
      </c>
      <c r="BP182" s="61">
        <f t="shared" ref="BP182:BY182" si="743">SUM(BP183)</f>
        <v>0</v>
      </c>
      <c r="BQ182" s="61">
        <f t="shared" si="743"/>
        <v>0</v>
      </c>
      <c r="BR182" s="61">
        <f t="shared" si="743"/>
        <v>0</v>
      </c>
      <c r="BS182" s="61">
        <f t="shared" si="743"/>
        <v>0</v>
      </c>
      <c r="BT182" s="61">
        <f t="shared" si="743"/>
        <v>0</v>
      </c>
      <c r="BU182" s="61">
        <f t="shared" si="743"/>
        <v>0</v>
      </c>
      <c r="BV182" s="62">
        <f t="shared" si="743"/>
        <v>0</v>
      </c>
      <c r="BW182" s="61">
        <f t="shared" si="743"/>
        <v>0</v>
      </c>
      <c r="BX182" s="104">
        <f t="shared" si="537"/>
        <v>0</v>
      </c>
      <c r="BY182" s="61">
        <f t="shared" si="743"/>
        <v>0</v>
      </c>
      <c r="BZ182" s="104">
        <f t="shared" si="539"/>
        <v>0</v>
      </c>
      <c r="CA182" s="61" t="s">
        <v>513</v>
      </c>
    </row>
    <row r="183" spans="1:79">
      <c r="A183" s="54" t="s">
        <v>101</v>
      </c>
      <c r="B183" s="54" t="s">
        <v>101</v>
      </c>
      <c r="C183" s="54" t="s">
        <v>101</v>
      </c>
      <c r="D183" s="110">
        <v>0</v>
      </c>
      <c r="E183" s="35">
        <f t="shared" ref="E183" si="744">L183+S183+Z183+AG183</f>
        <v>0</v>
      </c>
      <c r="F183" s="35">
        <f t="shared" ref="F183" si="745">M183+T183+AA183+AH183</f>
        <v>0</v>
      </c>
      <c r="G183" s="35">
        <f t="shared" ref="G183" si="746">N183+U183+AB183+AI183</f>
        <v>0</v>
      </c>
      <c r="H183" s="35">
        <f t="shared" ref="H183" si="747">O183+V183+AC183+AJ183</f>
        <v>0</v>
      </c>
      <c r="I183" s="35">
        <f t="shared" ref="I183" si="748">P183+W183+AD183+AK183</f>
        <v>0</v>
      </c>
      <c r="J183" s="35">
        <f t="shared" ref="J183" si="749">Q183+X183+AE183+AL183</f>
        <v>0</v>
      </c>
      <c r="K183" s="36">
        <f>R183+Y183+AF183+AM183</f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77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77">
        <v>0</v>
      </c>
      <c r="Z183" s="34">
        <v>0</v>
      </c>
      <c r="AA183" s="34">
        <v>0</v>
      </c>
      <c r="AB183" s="34">
        <v>0</v>
      </c>
      <c r="AC183" s="34">
        <v>0</v>
      </c>
      <c r="AD183" s="34">
        <v>0</v>
      </c>
      <c r="AE183" s="34">
        <v>0</v>
      </c>
      <c r="AF183" s="77">
        <v>0</v>
      </c>
      <c r="AG183" s="34"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  <c r="AM183" s="77">
        <v>0</v>
      </c>
      <c r="AN183" s="35">
        <f t="shared" si="529"/>
        <v>0</v>
      </c>
      <c r="AO183" s="35">
        <f t="shared" si="530"/>
        <v>0</v>
      </c>
      <c r="AP183" s="35">
        <f t="shared" si="531"/>
        <v>0</v>
      </c>
      <c r="AQ183" s="35">
        <f t="shared" si="532"/>
        <v>0</v>
      </c>
      <c r="AR183" s="35">
        <f t="shared" si="533"/>
        <v>0</v>
      </c>
      <c r="AS183" s="35">
        <f t="shared" si="534"/>
        <v>0</v>
      </c>
      <c r="AT183" s="36">
        <f t="shared" si="535"/>
        <v>0</v>
      </c>
      <c r="AU183" s="34">
        <v>0</v>
      </c>
      <c r="AV183" s="34">
        <v>0</v>
      </c>
      <c r="AW183" s="34">
        <v>0</v>
      </c>
      <c r="AX183" s="34">
        <v>0</v>
      </c>
      <c r="AY183" s="34">
        <v>0</v>
      </c>
      <c r="AZ183" s="34">
        <v>0</v>
      </c>
      <c r="BA183" s="77">
        <v>0</v>
      </c>
      <c r="BB183" s="34">
        <v>0</v>
      </c>
      <c r="BC183" s="34">
        <v>0</v>
      </c>
      <c r="BD183" s="34">
        <v>0</v>
      </c>
      <c r="BE183" s="34">
        <v>0</v>
      </c>
      <c r="BF183" s="34">
        <v>0</v>
      </c>
      <c r="BG183" s="34">
        <v>0</v>
      </c>
      <c r="BH183" s="77">
        <v>0</v>
      </c>
      <c r="BI183" s="34">
        <v>0</v>
      </c>
      <c r="BJ183" s="34">
        <v>0</v>
      </c>
      <c r="BK183" s="34">
        <v>0</v>
      </c>
      <c r="BL183" s="34">
        <v>0</v>
      </c>
      <c r="BM183" s="34">
        <v>0</v>
      </c>
      <c r="BN183" s="34">
        <v>0</v>
      </c>
      <c r="BO183" s="77">
        <v>0</v>
      </c>
      <c r="BP183" s="34">
        <v>0</v>
      </c>
      <c r="BQ183" s="34">
        <v>0</v>
      </c>
      <c r="BR183" s="34">
        <v>0</v>
      </c>
      <c r="BS183" s="34">
        <v>0</v>
      </c>
      <c r="BT183" s="34">
        <v>0</v>
      </c>
      <c r="BU183" s="34">
        <v>0</v>
      </c>
      <c r="BV183" s="77">
        <v>0</v>
      </c>
      <c r="BW183" s="107">
        <f t="shared" si="536"/>
        <v>0</v>
      </c>
      <c r="BX183" s="37">
        <f t="shared" si="537"/>
        <v>0</v>
      </c>
      <c r="BY183" s="107">
        <f t="shared" si="538"/>
        <v>0</v>
      </c>
      <c r="BZ183" s="37">
        <f t="shared" si="539"/>
        <v>0</v>
      </c>
      <c r="CA183" s="38" t="s">
        <v>515</v>
      </c>
    </row>
    <row r="184" spans="1:79" ht="31.5">
      <c r="A184" s="58" t="s">
        <v>481</v>
      </c>
      <c r="B184" s="59" t="s">
        <v>482</v>
      </c>
      <c r="C184" s="60" t="s">
        <v>100</v>
      </c>
      <c r="D184" s="61">
        <f t="shared" ref="D184" si="750">SUM(D185,D201)</f>
        <v>27.21</v>
      </c>
      <c r="E184" s="61">
        <f t="shared" ref="E184:AM184" si="751">SUM(E185,E201)</f>
        <v>0</v>
      </c>
      <c r="F184" s="61">
        <f t="shared" si="751"/>
        <v>4.7270000000000003</v>
      </c>
      <c r="G184" s="61">
        <f t="shared" si="751"/>
        <v>0</v>
      </c>
      <c r="H184" s="61">
        <f t="shared" si="751"/>
        <v>0</v>
      </c>
      <c r="I184" s="61">
        <f t="shared" si="751"/>
        <v>0</v>
      </c>
      <c r="J184" s="61">
        <f t="shared" si="751"/>
        <v>0</v>
      </c>
      <c r="K184" s="62">
        <f t="shared" si="751"/>
        <v>3</v>
      </c>
      <c r="L184" s="61">
        <f t="shared" si="751"/>
        <v>0</v>
      </c>
      <c r="M184" s="61">
        <f t="shared" si="751"/>
        <v>0</v>
      </c>
      <c r="N184" s="61">
        <f t="shared" si="751"/>
        <v>0</v>
      </c>
      <c r="O184" s="61">
        <f t="shared" si="751"/>
        <v>0</v>
      </c>
      <c r="P184" s="61">
        <f t="shared" si="751"/>
        <v>0</v>
      </c>
      <c r="Q184" s="61">
        <f t="shared" si="751"/>
        <v>0</v>
      </c>
      <c r="R184" s="62">
        <f t="shared" si="751"/>
        <v>0</v>
      </c>
      <c r="S184" s="61">
        <f t="shared" si="751"/>
        <v>0</v>
      </c>
      <c r="T184" s="61">
        <f t="shared" si="751"/>
        <v>8.3000000000000004E-2</v>
      </c>
      <c r="U184" s="61">
        <f t="shared" si="751"/>
        <v>0</v>
      </c>
      <c r="V184" s="61">
        <f t="shared" si="751"/>
        <v>0</v>
      </c>
      <c r="W184" s="61">
        <f t="shared" si="751"/>
        <v>0</v>
      </c>
      <c r="X184" s="61">
        <f t="shared" si="751"/>
        <v>0</v>
      </c>
      <c r="Y184" s="62">
        <f t="shared" si="751"/>
        <v>1</v>
      </c>
      <c r="Z184" s="61">
        <f t="shared" si="751"/>
        <v>0</v>
      </c>
      <c r="AA184" s="61">
        <f t="shared" si="751"/>
        <v>0</v>
      </c>
      <c r="AB184" s="61">
        <f t="shared" si="751"/>
        <v>0</v>
      </c>
      <c r="AC184" s="61">
        <f t="shared" si="751"/>
        <v>0</v>
      </c>
      <c r="AD184" s="61">
        <f t="shared" si="751"/>
        <v>0</v>
      </c>
      <c r="AE184" s="61">
        <f t="shared" si="751"/>
        <v>0</v>
      </c>
      <c r="AF184" s="62">
        <f t="shared" si="751"/>
        <v>0</v>
      </c>
      <c r="AG184" s="61">
        <f t="shared" si="751"/>
        <v>0</v>
      </c>
      <c r="AH184" s="61">
        <f t="shared" si="751"/>
        <v>4.6440000000000001</v>
      </c>
      <c r="AI184" s="61">
        <f t="shared" si="751"/>
        <v>0</v>
      </c>
      <c r="AJ184" s="61">
        <f t="shared" si="751"/>
        <v>0</v>
      </c>
      <c r="AK184" s="61">
        <f t="shared" si="751"/>
        <v>0</v>
      </c>
      <c r="AL184" s="61">
        <f t="shared" si="751"/>
        <v>0</v>
      </c>
      <c r="AM184" s="62">
        <f t="shared" si="751"/>
        <v>2</v>
      </c>
      <c r="AN184" s="61">
        <f t="shared" ref="AN184:AT184" si="752">SUM(AN185,AN201)</f>
        <v>0</v>
      </c>
      <c r="AO184" s="61">
        <f t="shared" si="752"/>
        <v>0</v>
      </c>
      <c r="AP184" s="61">
        <f t="shared" si="752"/>
        <v>0</v>
      </c>
      <c r="AQ184" s="61">
        <f t="shared" si="752"/>
        <v>0</v>
      </c>
      <c r="AR184" s="61">
        <f t="shared" si="752"/>
        <v>0</v>
      </c>
      <c r="AS184" s="61">
        <f t="shared" si="752"/>
        <v>0</v>
      </c>
      <c r="AT184" s="62">
        <f t="shared" si="752"/>
        <v>0</v>
      </c>
      <c r="AU184" s="61">
        <f t="shared" ref="AU184:BA184" si="753">SUM(AU185,AU201)</f>
        <v>0</v>
      </c>
      <c r="AV184" s="61">
        <f t="shared" si="753"/>
        <v>0</v>
      </c>
      <c r="AW184" s="61">
        <f t="shared" si="753"/>
        <v>0</v>
      </c>
      <c r="AX184" s="61">
        <f t="shared" si="753"/>
        <v>0</v>
      </c>
      <c r="AY184" s="61">
        <f t="shared" si="753"/>
        <v>0</v>
      </c>
      <c r="AZ184" s="61">
        <f t="shared" si="753"/>
        <v>0</v>
      </c>
      <c r="BA184" s="62">
        <f t="shared" si="753"/>
        <v>0</v>
      </c>
      <c r="BB184" s="61">
        <f t="shared" ref="BB184:BH184" si="754">SUM(BB185,BB201)</f>
        <v>0</v>
      </c>
      <c r="BC184" s="61">
        <f t="shared" si="754"/>
        <v>0</v>
      </c>
      <c r="BD184" s="61">
        <f t="shared" si="754"/>
        <v>0</v>
      </c>
      <c r="BE184" s="61">
        <f t="shared" si="754"/>
        <v>0</v>
      </c>
      <c r="BF184" s="61">
        <f t="shared" si="754"/>
        <v>0</v>
      </c>
      <c r="BG184" s="61">
        <f t="shared" si="754"/>
        <v>0</v>
      </c>
      <c r="BH184" s="62">
        <f t="shared" si="754"/>
        <v>0</v>
      </c>
      <c r="BI184" s="61">
        <f t="shared" ref="BI184:BO184" si="755">SUM(BI185,BI201)</f>
        <v>0</v>
      </c>
      <c r="BJ184" s="61">
        <f t="shared" si="755"/>
        <v>0</v>
      </c>
      <c r="BK184" s="61">
        <f t="shared" si="755"/>
        <v>0</v>
      </c>
      <c r="BL184" s="61">
        <f t="shared" si="755"/>
        <v>0</v>
      </c>
      <c r="BM184" s="61">
        <f t="shared" si="755"/>
        <v>0</v>
      </c>
      <c r="BN184" s="61">
        <f t="shared" si="755"/>
        <v>0</v>
      </c>
      <c r="BO184" s="62">
        <f t="shared" si="755"/>
        <v>0</v>
      </c>
      <c r="BP184" s="61">
        <f t="shared" ref="BP184:BV184" si="756">SUM(BP185,BP201)</f>
        <v>0</v>
      </c>
      <c r="BQ184" s="61">
        <f t="shared" si="756"/>
        <v>0</v>
      </c>
      <c r="BR184" s="61">
        <f t="shared" si="756"/>
        <v>0</v>
      </c>
      <c r="BS184" s="61">
        <f t="shared" si="756"/>
        <v>0</v>
      </c>
      <c r="BT184" s="61">
        <f t="shared" si="756"/>
        <v>0</v>
      </c>
      <c r="BU184" s="61">
        <f t="shared" si="756"/>
        <v>0</v>
      </c>
      <c r="BV184" s="62">
        <f t="shared" si="756"/>
        <v>0</v>
      </c>
      <c r="BW184" s="61">
        <f t="shared" ref="BW184" si="757">SUM(BW185,BW201)</f>
        <v>0</v>
      </c>
      <c r="BX184" s="104">
        <f t="shared" si="537"/>
        <v>0</v>
      </c>
      <c r="BY184" s="61">
        <f t="shared" ref="BY184" si="758">SUM(BY185,BY201)</f>
        <v>-8.3000000000000004E-2</v>
      </c>
      <c r="BZ184" s="104">
        <f t="shared" si="539"/>
        <v>-1</v>
      </c>
      <c r="CA184" s="61" t="s">
        <v>513</v>
      </c>
    </row>
    <row r="185" spans="1:79">
      <c r="A185" s="63" t="s">
        <v>483</v>
      </c>
      <c r="B185" s="64" t="s">
        <v>484</v>
      </c>
      <c r="C185" s="65" t="s">
        <v>100</v>
      </c>
      <c r="D185" s="66">
        <f t="shared" ref="D185" si="759">SUM(D186,D196)</f>
        <v>1.2789999999999999</v>
      </c>
      <c r="E185" s="66">
        <f t="shared" ref="E185:AM185" si="760">SUM(E186,E196)</f>
        <v>0</v>
      </c>
      <c r="F185" s="66">
        <f t="shared" si="760"/>
        <v>0.378</v>
      </c>
      <c r="G185" s="66">
        <f t="shared" si="760"/>
        <v>0</v>
      </c>
      <c r="H185" s="66">
        <f t="shared" si="760"/>
        <v>0</v>
      </c>
      <c r="I185" s="66">
        <f t="shared" si="760"/>
        <v>0</v>
      </c>
      <c r="J185" s="66">
        <f t="shared" si="760"/>
        <v>0</v>
      </c>
      <c r="K185" s="67">
        <f t="shared" si="760"/>
        <v>2</v>
      </c>
      <c r="L185" s="66">
        <f t="shared" si="760"/>
        <v>0</v>
      </c>
      <c r="M185" s="66">
        <f t="shared" si="760"/>
        <v>0</v>
      </c>
      <c r="N185" s="66">
        <f t="shared" si="760"/>
        <v>0</v>
      </c>
      <c r="O185" s="66">
        <f t="shared" si="760"/>
        <v>0</v>
      </c>
      <c r="P185" s="66">
        <f t="shared" si="760"/>
        <v>0</v>
      </c>
      <c r="Q185" s="66">
        <f t="shared" si="760"/>
        <v>0</v>
      </c>
      <c r="R185" s="67">
        <f t="shared" si="760"/>
        <v>0</v>
      </c>
      <c r="S185" s="66">
        <f t="shared" si="760"/>
        <v>0</v>
      </c>
      <c r="T185" s="66">
        <f t="shared" si="760"/>
        <v>8.3000000000000004E-2</v>
      </c>
      <c r="U185" s="66">
        <f t="shared" si="760"/>
        <v>0</v>
      </c>
      <c r="V185" s="66">
        <f t="shared" si="760"/>
        <v>0</v>
      </c>
      <c r="W185" s="66">
        <f t="shared" si="760"/>
        <v>0</v>
      </c>
      <c r="X185" s="66">
        <f t="shared" si="760"/>
        <v>0</v>
      </c>
      <c r="Y185" s="67">
        <f t="shared" si="760"/>
        <v>1</v>
      </c>
      <c r="Z185" s="66">
        <f t="shared" si="760"/>
        <v>0</v>
      </c>
      <c r="AA185" s="66">
        <f t="shared" si="760"/>
        <v>0</v>
      </c>
      <c r="AB185" s="66">
        <f t="shared" si="760"/>
        <v>0</v>
      </c>
      <c r="AC185" s="66">
        <f t="shared" si="760"/>
        <v>0</v>
      </c>
      <c r="AD185" s="66">
        <f t="shared" si="760"/>
        <v>0</v>
      </c>
      <c r="AE185" s="66">
        <f t="shared" si="760"/>
        <v>0</v>
      </c>
      <c r="AF185" s="67">
        <f t="shared" si="760"/>
        <v>0</v>
      </c>
      <c r="AG185" s="66">
        <f t="shared" si="760"/>
        <v>0</v>
      </c>
      <c r="AH185" s="66">
        <f t="shared" si="760"/>
        <v>0.29499999999999998</v>
      </c>
      <c r="AI185" s="66">
        <f t="shared" si="760"/>
        <v>0</v>
      </c>
      <c r="AJ185" s="66">
        <f t="shared" si="760"/>
        <v>0</v>
      </c>
      <c r="AK185" s="66">
        <f t="shared" si="760"/>
        <v>0</v>
      </c>
      <c r="AL185" s="66">
        <f t="shared" si="760"/>
        <v>0</v>
      </c>
      <c r="AM185" s="67">
        <f t="shared" si="760"/>
        <v>1</v>
      </c>
      <c r="AN185" s="66">
        <f t="shared" ref="AN185:AT185" si="761">SUM(AN186,AN196)</f>
        <v>0</v>
      </c>
      <c r="AO185" s="66">
        <f t="shared" si="761"/>
        <v>0</v>
      </c>
      <c r="AP185" s="66">
        <f t="shared" si="761"/>
        <v>0</v>
      </c>
      <c r="AQ185" s="66">
        <f t="shared" si="761"/>
        <v>0</v>
      </c>
      <c r="AR185" s="66">
        <f t="shared" si="761"/>
        <v>0</v>
      </c>
      <c r="AS185" s="66">
        <f t="shared" si="761"/>
        <v>0</v>
      </c>
      <c r="AT185" s="67">
        <f t="shared" si="761"/>
        <v>0</v>
      </c>
      <c r="AU185" s="66">
        <f t="shared" ref="AU185:BA185" si="762">SUM(AU186,AU196)</f>
        <v>0</v>
      </c>
      <c r="AV185" s="66">
        <f t="shared" si="762"/>
        <v>0</v>
      </c>
      <c r="AW185" s="66">
        <f t="shared" si="762"/>
        <v>0</v>
      </c>
      <c r="AX185" s="66">
        <f t="shared" si="762"/>
        <v>0</v>
      </c>
      <c r="AY185" s="66">
        <f t="shared" si="762"/>
        <v>0</v>
      </c>
      <c r="AZ185" s="66">
        <f t="shared" si="762"/>
        <v>0</v>
      </c>
      <c r="BA185" s="67">
        <f t="shared" si="762"/>
        <v>0</v>
      </c>
      <c r="BB185" s="66">
        <f t="shared" ref="BB185:BH185" si="763">SUM(BB186,BB196)</f>
        <v>0</v>
      </c>
      <c r="BC185" s="66">
        <f t="shared" si="763"/>
        <v>0</v>
      </c>
      <c r="BD185" s="66">
        <f t="shared" si="763"/>
        <v>0</v>
      </c>
      <c r="BE185" s="66">
        <f t="shared" si="763"/>
        <v>0</v>
      </c>
      <c r="BF185" s="66">
        <f t="shared" si="763"/>
        <v>0</v>
      </c>
      <c r="BG185" s="66">
        <f t="shared" si="763"/>
        <v>0</v>
      </c>
      <c r="BH185" s="67">
        <f t="shared" si="763"/>
        <v>0</v>
      </c>
      <c r="BI185" s="66">
        <f t="shared" ref="BI185:BO185" si="764">SUM(BI186,BI196)</f>
        <v>0</v>
      </c>
      <c r="BJ185" s="66">
        <f t="shared" si="764"/>
        <v>0</v>
      </c>
      <c r="BK185" s="66">
        <f t="shared" si="764"/>
        <v>0</v>
      </c>
      <c r="BL185" s="66">
        <f t="shared" si="764"/>
        <v>0</v>
      </c>
      <c r="BM185" s="66">
        <f t="shared" si="764"/>
        <v>0</v>
      </c>
      <c r="BN185" s="66">
        <f t="shared" si="764"/>
        <v>0</v>
      </c>
      <c r="BO185" s="67">
        <f t="shared" si="764"/>
        <v>0</v>
      </c>
      <c r="BP185" s="66">
        <f t="shared" ref="BP185:BV185" si="765">SUM(BP186,BP196)</f>
        <v>0</v>
      </c>
      <c r="BQ185" s="66">
        <f t="shared" si="765"/>
        <v>0</v>
      </c>
      <c r="BR185" s="66">
        <f t="shared" si="765"/>
        <v>0</v>
      </c>
      <c r="BS185" s="66">
        <f t="shared" si="765"/>
        <v>0</v>
      </c>
      <c r="BT185" s="66">
        <f t="shared" si="765"/>
        <v>0</v>
      </c>
      <c r="BU185" s="66">
        <f t="shared" si="765"/>
        <v>0</v>
      </c>
      <c r="BV185" s="67">
        <f t="shared" si="765"/>
        <v>0</v>
      </c>
      <c r="BW185" s="66">
        <f t="shared" ref="BW185" si="766">SUM(BW186,BW196)</f>
        <v>0</v>
      </c>
      <c r="BX185" s="101">
        <f t="shared" si="537"/>
        <v>0</v>
      </c>
      <c r="BY185" s="66">
        <f t="shared" ref="BY185" si="767">SUM(BY186,BY196)</f>
        <v>-8.3000000000000004E-2</v>
      </c>
      <c r="BZ185" s="101">
        <f t="shared" si="539"/>
        <v>-1</v>
      </c>
      <c r="CA185" s="66" t="s">
        <v>513</v>
      </c>
    </row>
    <row r="186" spans="1:79" ht="31.5">
      <c r="A186" s="28" t="s">
        <v>485</v>
      </c>
      <c r="B186" s="29" t="s">
        <v>106</v>
      </c>
      <c r="C186" s="20" t="s">
        <v>100</v>
      </c>
      <c r="D186" s="21">
        <f t="shared" ref="D186" si="768">SUM(D187:D195)</f>
        <v>0.43</v>
      </c>
      <c r="E186" s="21">
        <f t="shared" ref="E186:AM186" si="769">SUM(E187:E195)</f>
        <v>0</v>
      </c>
      <c r="F186" s="21">
        <f t="shared" si="769"/>
        <v>0.378</v>
      </c>
      <c r="G186" s="21">
        <f t="shared" si="769"/>
        <v>0</v>
      </c>
      <c r="H186" s="21">
        <f t="shared" si="769"/>
        <v>0</v>
      </c>
      <c r="I186" s="21">
        <f t="shared" si="769"/>
        <v>0</v>
      </c>
      <c r="J186" s="21">
        <f t="shared" si="769"/>
        <v>0</v>
      </c>
      <c r="K186" s="22">
        <f t="shared" si="769"/>
        <v>2</v>
      </c>
      <c r="L186" s="21">
        <f t="shared" si="769"/>
        <v>0</v>
      </c>
      <c r="M186" s="21">
        <f t="shared" si="769"/>
        <v>0</v>
      </c>
      <c r="N186" s="21">
        <f t="shared" si="769"/>
        <v>0</v>
      </c>
      <c r="O186" s="21">
        <f t="shared" si="769"/>
        <v>0</v>
      </c>
      <c r="P186" s="21">
        <f t="shared" si="769"/>
        <v>0</v>
      </c>
      <c r="Q186" s="21">
        <f t="shared" si="769"/>
        <v>0</v>
      </c>
      <c r="R186" s="22">
        <f t="shared" si="769"/>
        <v>0</v>
      </c>
      <c r="S186" s="21">
        <f t="shared" si="769"/>
        <v>0</v>
      </c>
      <c r="T186" s="21">
        <f t="shared" si="769"/>
        <v>8.3000000000000004E-2</v>
      </c>
      <c r="U186" s="21">
        <f t="shared" si="769"/>
        <v>0</v>
      </c>
      <c r="V186" s="21">
        <f t="shared" si="769"/>
        <v>0</v>
      </c>
      <c r="W186" s="21">
        <f t="shared" si="769"/>
        <v>0</v>
      </c>
      <c r="X186" s="21">
        <f t="shared" si="769"/>
        <v>0</v>
      </c>
      <c r="Y186" s="22">
        <f t="shared" si="769"/>
        <v>1</v>
      </c>
      <c r="Z186" s="21">
        <f t="shared" si="769"/>
        <v>0</v>
      </c>
      <c r="AA186" s="21">
        <f t="shared" si="769"/>
        <v>0</v>
      </c>
      <c r="AB186" s="21">
        <f t="shared" si="769"/>
        <v>0</v>
      </c>
      <c r="AC186" s="21">
        <f t="shared" si="769"/>
        <v>0</v>
      </c>
      <c r="AD186" s="21">
        <f t="shared" si="769"/>
        <v>0</v>
      </c>
      <c r="AE186" s="21">
        <f t="shared" si="769"/>
        <v>0</v>
      </c>
      <c r="AF186" s="22">
        <f t="shared" si="769"/>
        <v>0</v>
      </c>
      <c r="AG186" s="21">
        <f t="shared" si="769"/>
        <v>0</v>
      </c>
      <c r="AH186" s="21">
        <f t="shared" si="769"/>
        <v>0.29499999999999998</v>
      </c>
      <c r="AI186" s="21">
        <f t="shared" si="769"/>
        <v>0</v>
      </c>
      <c r="AJ186" s="21">
        <f t="shared" si="769"/>
        <v>0</v>
      </c>
      <c r="AK186" s="21">
        <f t="shared" si="769"/>
        <v>0</v>
      </c>
      <c r="AL186" s="21">
        <f t="shared" si="769"/>
        <v>0</v>
      </c>
      <c r="AM186" s="22">
        <f t="shared" si="769"/>
        <v>1</v>
      </c>
      <c r="AN186" s="21">
        <f t="shared" ref="AN186:AT186" si="770">SUM(AN187:AN195)</f>
        <v>0</v>
      </c>
      <c r="AO186" s="21">
        <f t="shared" si="770"/>
        <v>0</v>
      </c>
      <c r="AP186" s="21">
        <f t="shared" si="770"/>
        <v>0</v>
      </c>
      <c r="AQ186" s="21">
        <f t="shared" si="770"/>
        <v>0</v>
      </c>
      <c r="AR186" s="21">
        <f t="shared" si="770"/>
        <v>0</v>
      </c>
      <c r="AS186" s="21">
        <f t="shared" si="770"/>
        <v>0</v>
      </c>
      <c r="AT186" s="22">
        <f t="shared" si="770"/>
        <v>0</v>
      </c>
      <c r="AU186" s="21">
        <f t="shared" ref="AU186:BA186" si="771">SUM(AU187:AU195)</f>
        <v>0</v>
      </c>
      <c r="AV186" s="21">
        <f t="shared" si="771"/>
        <v>0</v>
      </c>
      <c r="AW186" s="21">
        <f t="shared" si="771"/>
        <v>0</v>
      </c>
      <c r="AX186" s="21">
        <f t="shared" si="771"/>
        <v>0</v>
      </c>
      <c r="AY186" s="21">
        <f t="shared" si="771"/>
        <v>0</v>
      </c>
      <c r="AZ186" s="21">
        <f t="shared" si="771"/>
        <v>0</v>
      </c>
      <c r="BA186" s="22">
        <f t="shared" si="771"/>
        <v>0</v>
      </c>
      <c r="BB186" s="21">
        <f t="shared" ref="BB186:BH186" si="772">SUM(BB187:BB195)</f>
        <v>0</v>
      </c>
      <c r="BC186" s="21">
        <f t="shared" si="772"/>
        <v>0</v>
      </c>
      <c r="BD186" s="21">
        <f t="shared" si="772"/>
        <v>0</v>
      </c>
      <c r="BE186" s="21">
        <f t="shared" si="772"/>
        <v>0</v>
      </c>
      <c r="BF186" s="21">
        <f t="shared" si="772"/>
        <v>0</v>
      </c>
      <c r="BG186" s="21">
        <f t="shared" si="772"/>
        <v>0</v>
      </c>
      <c r="BH186" s="22">
        <f t="shared" si="772"/>
        <v>0</v>
      </c>
      <c r="BI186" s="21">
        <f t="shared" ref="BI186:BO186" si="773">SUM(BI187:BI195)</f>
        <v>0</v>
      </c>
      <c r="BJ186" s="21">
        <f t="shared" si="773"/>
        <v>0</v>
      </c>
      <c r="BK186" s="21">
        <f t="shared" si="773"/>
        <v>0</v>
      </c>
      <c r="BL186" s="21">
        <f t="shared" si="773"/>
        <v>0</v>
      </c>
      <c r="BM186" s="21">
        <f t="shared" si="773"/>
        <v>0</v>
      </c>
      <c r="BN186" s="21">
        <f t="shared" si="773"/>
        <v>0</v>
      </c>
      <c r="BO186" s="22">
        <f t="shared" si="773"/>
        <v>0</v>
      </c>
      <c r="BP186" s="21">
        <f t="shared" ref="BP186:BV186" si="774">SUM(BP187:BP195)</f>
        <v>0</v>
      </c>
      <c r="BQ186" s="21">
        <f t="shared" si="774"/>
        <v>0</v>
      </c>
      <c r="BR186" s="21">
        <f t="shared" si="774"/>
        <v>0</v>
      </c>
      <c r="BS186" s="21">
        <f t="shared" si="774"/>
        <v>0</v>
      </c>
      <c r="BT186" s="21">
        <f t="shared" si="774"/>
        <v>0</v>
      </c>
      <c r="BU186" s="21">
        <f t="shared" si="774"/>
        <v>0</v>
      </c>
      <c r="BV186" s="22">
        <f t="shared" si="774"/>
        <v>0</v>
      </c>
      <c r="BW186" s="21">
        <f t="shared" ref="BW186" si="775">SUM(BW187:BW195)</f>
        <v>0</v>
      </c>
      <c r="BX186" s="99">
        <f t="shared" si="537"/>
        <v>0</v>
      </c>
      <c r="BY186" s="21">
        <f t="shared" ref="BY186" si="776">SUM(BY187:BY195)</f>
        <v>-8.3000000000000004E-2</v>
      </c>
      <c r="BZ186" s="99">
        <f t="shared" si="539"/>
        <v>-1</v>
      </c>
      <c r="CA186" s="21" t="s">
        <v>513</v>
      </c>
    </row>
    <row r="187" spans="1:79" ht="31.5">
      <c r="A187" s="90" t="s">
        <v>486</v>
      </c>
      <c r="B187" s="41" t="s">
        <v>202</v>
      </c>
      <c r="C187" s="33" t="s">
        <v>203</v>
      </c>
      <c r="D187" s="75">
        <v>2.1999999999999999E-2</v>
      </c>
      <c r="E187" s="35">
        <f t="shared" ref="E187:E195" si="777">SUM(L187,S187,Z187,AG187)</f>
        <v>0</v>
      </c>
      <c r="F187" s="35">
        <f t="shared" ref="F187:F195" si="778">SUM(M187,T187,AA187,AH187)</f>
        <v>0</v>
      </c>
      <c r="G187" s="35">
        <f t="shared" ref="G187:G195" si="779">SUM(N187,U187,AB187,AI187)</f>
        <v>0</v>
      </c>
      <c r="H187" s="35">
        <f t="shared" ref="H187:H195" si="780">SUM(O187,V187,AC187,AJ187)</f>
        <v>0</v>
      </c>
      <c r="I187" s="35">
        <f t="shared" ref="I187:I195" si="781">SUM(P187,W187,AD187,AK187)</f>
        <v>0</v>
      </c>
      <c r="J187" s="35">
        <f t="shared" ref="J187:J195" si="782">SUM(Q187,X187,AE187,AL187)</f>
        <v>0</v>
      </c>
      <c r="K187" s="36">
        <f t="shared" ref="K187:K195" si="783">SUM(R187,Y187,AF187,AM187)</f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>
        <v>0</v>
      </c>
      <c r="R187" s="77"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v>0</v>
      </c>
      <c r="Y187" s="77">
        <v>0</v>
      </c>
      <c r="Z187" s="34">
        <v>0</v>
      </c>
      <c r="AA187" s="34">
        <v>0</v>
      </c>
      <c r="AB187" s="34">
        <v>0</v>
      </c>
      <c r="AC187" s="34">
        <v>0</v>
      </c>
      <c r="AD187" s="34">
        <v>0</v>
      </c>
      <c r="AE187" s="34">
        <v>0</v>
      </c>
      <c r="AF187" s="77">
        <v>0</v>
      </c>
      <c r="AG187" s="34"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  <c r="AM187" s="77">
        <v>0</v>
      </c>
      <c r="AN187" s="35">
        <f t="shared" si="529"/>
        <v>0</v>
      </c>
      <c r="AO187" s="35">
        <f t="shared" si="530"/>
        <v>0</v>
      </c>
      <c r="AP187" s="35">
        <f t="shared" si="531"/>
        <v>0</v>
      </c>
      <c r="AQ187" s="35">
        <f t="shared" si="532"/>
        <v>0</v>
      </c>
      <c r="AR187" s="35">
        <f t="shared" si="533"/>
        <v>0</v>
      </c>
      <c r="AS187" s="35">
        <f t="shared" si="534"/>
        <v>0</v>
      </c>
      <c r="AT187" s="36">
        <f t="shared" si="535"/>
        <v>0</v>
      </c>
      <c r="AU187" s="34">
        <v>0</v>
      </c>
      <c r="AV187" s="34">
        <v>0</v>
      </c>
      <c r="AW187" s="34">
        <v>0</v>
      </c>
      <c r="AX187" s="34">
        <v>0</v>
      </c>
      <c r="AY187" s="34">
        <v>0</v>
      </c>
      <c r="AZ187" s="34">
        <v>0</v>
      </c>
      <c r="BA187" s="77">
        <v>0</v>
      </c>
      <c r="BB187" s="34">
        <v>0</v>
      </c>
      <c r="BC187" s="34">
        <v>0</v>
      </c>
      <c r="BD187" s="34">
        <v>0</v>
      </c>
      <c r="BE187" s="34">
        <v>0</v>
      </c>
      <c r="BF187" s="34">
        <v>0</v>
      </c>
      <c r="BG187" s="34">
        <v>0</v>
      </c>
      <c r="BH187" s="77">
        <v>0</v>
      </c>
      <c r="BI187" s="34">
        <v>0</v>
      </c>
      <c r="BJ187" s="34">
        <v>0</v>
      </c>
      <c r="BK187" s="34">
        <v>0</v>
      </c>
      <c r="BL187" s="34">
        <v>0</v>
      </c>
      <c r="BM187" s="34">
        <v>0</v>
      </c>
      <c r="BN187" s="34">
        <v>0</v>
      </c>
      <c r="BO187" s="77">
        <v>0</v>
      </c>
      <c r="BP187" s="34">
        <v>0</v>
      </c>
      <c r="BQ187" s="34">
        <v>0</v>
      </c>
      <c r="BR187" s="34">
        <v>0</v>
      </c>
      <c r="BS187" s="34">
        <v>0</v>
      </c>
      <c r="BT187" s="34">
        <v>0</v>
      </c>
      <c r="BU187" s="34">
        <v>0</v>
      </c>
      <c r="BV187" s="77">
        <v>0</v>
      </c>
      <c r="BW187" s="107">
        <f t="shared" si="536"/>
        <v>0</v>
      </c>
      <c r="BX187" s="37">
        <f t="shared" si="537"/>
        <v>0</v>
      </c>
      <c r="BY187" s="107">
        <f t="shared" si="538"/>
        <v>0</v>
      </c>
      <c r="BZ187" s="37">
        <f t="shared" si="539"/>
        <v>0</v>
      </c>
      <c r="CA187" s="38" t="s">
        <v>515</v>
      </c>
    </row>
    <row r="188" spans="1:79" ht="31.5">
      <c r="A188" s="90" t="s">
        <v>487</v>
      </c>
      <c r="B188" s="41" t="s">
        <v>204</v>
      </c>
      <c r="C188" s="33" t="s">
        <v>205</v>
      </c>
      <c r="D188" s="75">
        <v>0</v>
      </c>
      <c r="E188" s="35">
        <f t="shared" si="777"/>
        <v>0</v>
      </c>
      <c r="F188" s="35">
        <f t="shared" si="778"/>
        <v>0</v>
      </c>
      <c r="G188" s="35">
        <f t="shared" si="779"/>
        <v>0</v>
      </c>
      <c r="H188" s="35">
        <f t="shared" si="780"/>
        <v>0</v>
      </c>
      <c r="I188" s="35">
        <f t="shared" si="781"/>
        <v>0</v>
      </c>
      <c r="J188" s="35">
        <f t="shared" si="782"/>
        <v>0</v>
      </c>
      <c r="K188" s="36">
        <f t="shared" si="783"/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77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77">
        <v>0</v>
      </c>
      <c r="Z188" s="34">
        <v>0</v>
      </c>
      <c r="AA188" s="34">
        <v>0</v>
      </c>
      <c r="AB188" s="34">
        <v>0</v>
      </c>
      <c r="AC188" s="34">
        <v>0</v>
      </c>
      <c r="AD188" s="34">
        <v>0</v>
      </c>
      <c r="AE188" s="34">
        <v>0</v>
      </c>
      <c r="AF188" s="77">
        <v>0</v>
      </c>
      <c r="AG188" s="34">
        <v>0</v>
      </c>
      <c r="AH188" s="34">
        <v>0</v>
      </c>
      <c r="AI188" s="34">
        <v>0</v>
      </c>
      <c r="AJ188" s="34">
        <v>0</v>
      </c>
      <c r="AK188" s="34">
        <v>0</v>
      </c>
      <c r="AL188" s="34">
        <v>0</v>
      </c>
      <c r="AM188" s="77">
        <v>0</v>
      </c>
      <c r="AN188" s="35">
        <f t="shared" si="529"/>
        <v>0</v>
      </c>
      <c r="AO188" s="35">
        <f t="shared" si="530"/>
        <v>0</v>
      </c>
      <c r="AP188" s="35">
        <f t="shared" si="531"/>
        <v>0</v>
      </c>
      <c r="AQ188" s="35">
        <f t="shared" si="532"/>
        <v>0</v>
      </c>
      <c r="AR188" s="35">
        <f t="shared" si="533"/>
        <v>0</v>
      </c>
      <c r="AS188" s="35">
        <f t="shared" si="534"/>
        <v>0</v>
      </c>
      <c r="AT188" s="36">
        <f t="shared" si="535"/>
        <v>0</v>
      </c>
      <c r="AU188" s="34">
        <v>0</v>
      </c>
      <c r="AV188" s="34">
        <v>0</v>
      </c>
      <c r="AW188" s="34">
        <v>0</v>
      </c>
      <c r="AX188" s="34">
        <v>0</v>
      </c>
      <c r="AY188" s="34">
        <v>0</v>
      </c>
      <c r="AZ188" s="34">
        <v>0</v>
      </c>
      <c r="BA188" s="77">
        <v>0</v>
      </c>
      <c r="BB188" s="34">
        <v>0</v>
      </c>
      <c r="BC188" s="34">
        <v>0</v>
      </c>
      <c r="BD188" s="34">
        <v>0</v>
      </c>
      <c r="BE188" s="34">
        <v>0</v>
      </c>
      <c r="BF188" s="34">
        <v>0</v>
      </c>
      <c r="BG188" s="34">
        <v>0</v>
      </c>
      <c r="BH188" s="77">
        <v>0</v>
      </c>
      <c r="BI188" s="34">
        <v>0</v>
      </c>
      <c r="BJ188" s="34">
        <v>0</v>
      </c>
      <c r="BK188" s="34">
        <v>0</v>
      </c>
      <c r="BL188" s="34">
        <v>0</v>
      </c>
      <c r="BM188" s="34">
        <v>0</v>
      </c>
      <c r="BN188" s="34">
        <v>0</v>
      </c>
      <c r="BO188" s="77">
        <v>0</v>
      </c>
      <c r="BP188" s="34">
        <v>0</v>
      </c>
      <c r="BQ188" s="34">
        <v>0</v>
      </c>
      <c r="BR188" s="34">
        <v>0</v>
      </c>
      <c r="BS188" s="34">
        <v>0</v>
      </c>
      <c r="BT188" s="34">
        <v>0</v>
      </c>
      <c r="BU188" s="34">
        <v>0</v>
      </c>
      <c r="BV188" s="77">
        <v>0</v>
      </c>
      <c r="BW188" s="107">
        <f t="shared" si="536"/>
        <v>0</v>
      </c>
      <c r="BX188" s="37">
        <f t="shared" si="537"/>
        <v>0</v>
      </c>
      <c r="BY188" s="107">
        <f t="shared" si="538"/>
        <v>0</v>
      </c>
      <c r="BZ188" s="37">
        <f t="shared" si="539"/>
        <v>0</v>
      </c>
      <c r="CA188" s="38" t="s">
        <v>515</v>
      </c>
    </row>
    <row r="189" spans="1:79" ht="31.5">
      <c r="A189" s="90" t="s">
        <v>488</v>
      </c>
      <c r="B189" s="41" t="s">
        <v>206</v>
      </c>
      <c r="C189" s="33" t="s">
        <v>207</v>
      </c>
      <c r="D189" s="75">
        <v>0.03</v>
      </c>
      <c r="E189" s="35">
        <f t="shared" si="777"/>
        <v>0</v>
      </c>
      <c r="F189" s="35">
        <f t="shared" si="778"/>
        <v>0</v>
      </c>
      <c r="G189" s="35">
        <f t="shared" si="779"/>
        <v>0</v>
      </c>
      <c r="H189" s="35">
        <f t="shared" si="780"/>
        <v>0</v>
      </c>
      <c r="I189" s="35">
        <f t="shared" si="781"/>
        <v>0</v>
      </c>
      <c r="J189" s="35">
        <f t="shared" si="782"/>
        <v>0</v>
      </c>
      <c r="K189" s="36">
        <f t="shared" si="783"/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77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77">
        <v>0</v>
      </c>
      <c r="Z189" s="34">
        <v>0</v>
      </c>
      <c r="AA189" s="34">
        <v>0</v>
      </c>
      <c r="AB189" s="34">
        <v>0</v>
      </c>
      <c r="AC189" s="34">
        <v>0</v>
      </c>
      <c r="AD189" s="34">
        <v>0</v>
      </c>
      <c r="AE189" s="34">
        <v>0</v>
      </c>
      <c r="AF189" s="77">
        <v>0</v>
      </c>
      <c r="AG189" s="34"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  <c r="AM189" s="77">
        <v>0</v>
      </c>
      <c r="AN189" s="35">
        <f t="shared" si="529"/>
        <v>0</v>
      </c>
      <c r="AO189" s="35">
        <f t="shared" si="530"/>
        <v>0</v>
      </c>
      <c r="AP189" s="35">
        <f t="shared" si="531"/>
        <v>0</v>
      </c>
      <c r="AQ189" s="35">
        <f t="shared" si="532"/>
        <v>0</v>
      </c>
      <c r="AR189" s="35">
        <f t="shared" si="533"/>
        <v>0</v>
      </c>
      <c r="AS189" s="35">
        <f t="shared" si="534"/>
        <v>0</v>
      </c>
      <c r="AT189" s="36">
        <f t="shared" si="535"/>
        <v>0</v>
      </c>
      <c r="AU189" s="34">
        <v>0</v>
      </c>
      <c r="AV189" s="34">
        <v>0</v>
      </c>
      <c r="AW189" s="34">
        <v>0</v>
      </c>
      <c r="AX189" s="34">
        <v>0</v>
      </c>
      <c r="AY189" s="34">
        <v>0</v>
      </c>
      <c r="AZ189" s="34">
        <v>0</v>
      </c>
      <c r="BA189" s="77">
        <v>0</v>
      </c>
      <c r="BB189" s="34">
        <v>0</v>
      </c>
      <c r="BC189" s="34">
        <v>0</v>
      </c>
      <c r="BD189" s="34">
        <v>0</v>
      </c>
      <c r="BE189" s="34">
        <v>0</v>
      </c>
      <c r="BF189" s="34">
        <v>0</v>
      </c>
      <c r="BG189" s="34">
        <v>0</v>
      </c>
      <c r="BH189" s="77">
        <v>0</v>
      </c>
      <c r="BI189" s="34">
        <v>0</v>
      </c>
      <c r="BJ189" s="34">
        <v>0</v>
      </c>
      <c r="BK189" s="34">
        <v>0</v>
      </c>
      <c r="BL189" s="34">
        <v>0</v>
      </c>
      <c r="BM189" s="34">
        <v>0</v>
      </c>
      <c r="BN189" s="34">
        <v>0</v>
      </c>
      <c r="BO189" s="77">
        <v>0</v>
      </c>
      <c r="BP189" s="34">
        <v>0</v>
      </c>
      <c r="BQ189" s="34">
        <v>0</v>
      </c>
      <c r="BR189" s="34">
        <v>0</v>
      </c>
      <c r="BS189" s="34">
        <v>0</v>
      </c>
      <c r="BT189" s="34">
        <v>0</v>
      </c>
      <c r="BU189" s="34">
        <v>0</v>
      </c>
      <c r="BV189" s="77">
        <v>0</v>
      </c>
      <c r="BW189" s="107">
        <f t="shared" si="536"/>
        <v>0</v>
      </c>
      <c r="BX189" s="37">
        <f t="shared" si="537"/>
        <v>0</v>
      </c>
      <c r="BY189" s="107">
        <f t="shared" si="538"/>
        <v>0</v>
      </c>
      <c r="BZ189" s="37">
        <f t="shared" si="539"/>
        <v>0</v>
      </c>
      <c r="CA189" s="38" t="s">
        <v>515</v>
      </c>
    </row>
    <row r="190" spans="1:79" ht="31.5">
      <c r="A190" s="90" t="s">
        <v>489</v>
      </c>
      <c r="B190" s="41" t="s">
        <v>208</v>
      </c>
      <c r="C190" s="33" t="s">
        <v>209</v>
      </c>
      <c r="D190" s="75">
        <v>0</v>
      </c>
      <c r="E190" s="35">
        <f t="shared" si="777"/>
        <v>0</v>
      </c>
      <c r="F190" s="35">
        <f t="shared" si="778"/>
        <v>0</v>
      </c>
      <c r="G190" s="35">
        <f t="shared" si="779"/>
        <v>0</v>
      </c>
      <c r="H190" s="35">
        <f t="shared" si="780"/>
        <v>0</v>
      </c>
      <c r="I190" s="35">
        <f t="shared" si="781"/>
        <v>0</v>
      </c>
      <c r="J190" s="35">
        <f t="shared" si="782"/>
        <v>0</v>
      </c>
      <c r="K190" s="36">
        <f t="shared" si="783"/>
        <v>0</v>
      </c>
      <c r="L190" s="34">
        <v>0</v>
      </c>
      <c r="M190" s="34">
        <v>0</v>
      </c>
      <c r="N190" s="34">
        <v>0</v>
      </c>
      <c r="O190" s="34">
        <v>0</v>
      </c>
      <c r="P190" s="34">
        <v>0</v>
      </c>
      <c r="Q190" s="34">
        <v>0</v>
      </c>
      <c r="R190" s="77"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v>0</v>
      </c>
      <c r="Y190" s="77">
        <v>0</v>
      </c>
      <c r="Z190" s="34">
        <v>0</v>
      </c>
      <c r="AA190" s="34">
        <v>0</v>
      </c>
      <c r="AB190" s="34">
        <v>0</v>
      </c>
      <c r="AC190" s="34">
        <v>0</v>
      </c>
      <c r="AD190" s="34">
        <v>0</v>
      </c>
      <c r="AE190" s="34">
        <v>0</v>
      </c>
      <c r="AF190" s="77">
        <v>0</v>
      </c>
      <c r="AG190" s="34">
        <v>0</v>
      </c>
      <c r="AH190" s="34">
        <v>0</v>
      </c>
      <c r="AI190" s="34">
        <v>0</v>
      </c>
      <c r="AJ190" s="34">
        <v>0</v>
      </c>
      <c r="AK190" s="34">
        <v>0</v>
      </c>
      <c r="AL190" s="34">
        <v>0</v>
      </c>
      <c r="AM190" s="77">
        <v>0</v>
      </c>
      <c r="AN190" s="35">
        <f t="shared" si="529"/>
        <v>0</v>
      </c>
      <c r="AO190" s="35">
        <f t="shared" si="530"/>
        <v>0</v>
      </c>
      <c r="AP190" s="35">
        <f t="shared" si="531"/>
        <v>0</v>
      </c>
      <c r="AQ190" s="35">
        <f t="shared" si="532"/>
        <v>0</v>
      </c>
      <c r="AR190" s="35">
        <f t="shared" si="533"/>
        <v>0</v>
      </c>
      <c r="AS190" s="35">
        <f t="shared" si="534"/>
        <v>0</v>
      </c>
      <c r="AT190" s="36">
        <f t="shared" si="535"/>
        <v>0</v>
      </c>
      <c r="AU190" s="34">
        <v>0</v>
      </c>
      <c r="AV190" s="34">
        <v>0</v>
      </c>
      <c r="AW190" s="34">
        <v>0</v>
      </c>
      <c r="AX190" s="34">
        <v>0</v>
      </c>
      <c r="AY190" s="34">
        <v>0</v>
      </c>
      <c r="AZ190" s="34">
        <v>0</v>
      </c>
      <c r="BA190" s="77">
        <v>0</v>
      </c>
      <c r="BB190" s="34">
        <v>0</v>
      </c>
      <c r="BC190" s="34">
        <v>0</v>
      </c>
      <c r="BD190" s="34">
        <v>0</v>
      </c>
      <c r="BE190" s="34">
        <v>0</v>
      </c>
      <c r="BF190" s="34">
        <v>0</v>
      </c>
      <c r="BG190" s="34">
        <v>0</v>
      </c>
      <c r="BH190" s="77">
        <v>0</v>
      </c>
      <c r="BI190" s="34">
        <v>0</v>
      </c>
      <c r="BJ190" s="34">
        <v>0</v>
      </c>
      <c r="BK190" s="34">
        <v>0</v>
      </c>
      <c r="BL190" s="34">
        <v>0</v>
      </c>
      <c r="BM190" s="34">
        <v>0</v>
      </c>
      <c r="BN190" s="34">
        <v>0</v>
      </c>
      <c r="BO190" s="77">
        <v>0</v>
      </c>
      <c r="BP190" s="34">
        <v>0</v>
      </c>
      <c r="BQ190" s="34">
        <v>0</v>
      </c>
      <c r="BR190" s="34">
        <v>0</v>
      </c>
      <c r="BS190" s="34">
        <v>0</v>
      </c>
      <c r="BT190" s="34">
        <v>0</v>
      </c>
      <c r="BU190" s="34">
        <v>0</v>
      </c>
      <c r="BV190" s="77">
        <v>0</v>
      </c>
      <c r="BW190" s="107">
        <f t="shared" si="536"/>
        <v>0</v>
      </c>
      <c r="BX190" s="37">
        <f t="shared" si="537"/>
        <v>0</v>
      </c>
      <c r="BY190" s="107">
        <f t="shared" si="538"/>
        <v>0</v>
      </c>
      <c r="BZ190" s="37">
        <f t="shared" si="539"/>
        <v>0</v>
      </c>
      <c r="CA190" s="38" t="s">
        <v>515</v>
      </c>
    </row>
    <row r="191" spans="1:79" ht="31.5">
      <c r="A191" s="90" t="s">
        <v>490</v>
      </c>
      <c r="B191" s="41" t="s">
        <v>210</v>
      </c>
      <c r="C191" s="33" t="s">
        <v>211</v>
      </c>
      <c r="D191" s="75">
        <v>0.29499999999999998</v>
      </c>
      <c r="E191" s="35">
        <f t="shared" si="777"/>
        <v>0</v>
      </c>
      <c r="F191" s="35">
        <f t="shared" si="778"/>
        <v>0.29499999999999998</v>
      </c>
      <c r="G191" s="35">
        <f t="shared" si="779"/>
        <v>0</v>
      </c>
      <c r="H191" s="35">
        <f t="shared" si="780"/>
        <v>0</v>
      </c>
      <c r="I191" s="35">
        <f t="shared" si="781"/>
        <v>0</v>
      </c>
      <c r="J191" s="35">
        <f t="shared" si="782"/>
        <v>0</v>
      </c>
      <c r="K191" s="36">
        <f t="shared" si="783"/>
        <v>1</v>
      </c>
      <c r="L191" s="34">
        <v>0</v>
      </c>
      <c r="M191" s="34">
        <v>0</v>
      </c>
      <c r="N191" s="34">
        <v>0</v>
      </c>
      <c r="O191" s="34">
        <v>0</v>
      </c>
      <c r="P191" s="34">
        <v>0</v>
      </c>
      <c r="Q191" s="34">
        <v>0</v>
      </c>
      <c r="R191" s="77"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77">
        <v>0</v>
      </c>
      <c r="Z191" s="34">
        <v>0</v>
      </c>
      <c r="AA191" s="34">
        <v>0</v>
      </c>
      <c r="AB191" s="34">
        <v>0</v>
      </c>
      <c r="AC191" s="34">
        <v>0</v>
      </c>
      <c r="AD191" s="34">
        <v>0</v>
      </c>
      <c r="AE191" s="34">
        <v>0</v>
      </c>
      <c r="AF191" s="77">
        <v>0</v>
      </c>
      <c r="AG191" s="34">
        <v>0</v>
      </c>
      <c r="AH191" s="75">
        <v>0.29499999999999998</v>
      </c>
      <c r="AI191" s="34">
        <v>0</v>
      </c>
      <c r="AJ191" s="34">
        <v>0</v>
      </c>
      <c r="AK191" s="34">
        <v>0</v>
      </c>
      <c r="AL191" s="34">
        <v>0</v>
      </c>
      <c r="AM191" s="81">
        <v>1</v>
      </c>
      <c r="AN191" s="35">
        <f t="shared" si="529"/>
        <v>0</v>
      </c>
      <c r="AO191" s="35">
        <f t="shared" si="530"/>
        <v>0</v>
      </c>
      <c r="AP191" s="35">
        <f t="shared" si="531"/>
        <v>0</v>
      </c>
      <c r="AQ191" s="35">
        <f t="shared" si="532"/>
        <v>0</v>
      </c>
      <c r="AR191" s="35">
        <f t="shared" si="533"/>
        <v>0</v>
      </c>
      <c r="AS191" s="35">
        <f t="shared" si="534"/>
        <v>0</v>
      </c>
      <c r="AT191" s="36">
        <f t="shared" si="535"/>
        <v>0</v>
      </c>
      <c r="AU191" s="34">
        <v>0</v>
      </c>
      <c r="AV191" s="34">
        <v>0</v>
      </c>
      <c r="AW191" s="34">
        <v>0</v>
      </c>
      <c r="AX191" s="34">
        <v>0</v>
      </c>
      <c r="AY191" s="34">
        <v>0</v>
      </c>
      <c r="AZ191" s="34">
        <v>0</v>
      </c>
      <c r="BA191" s="77">
        <v>0</v>
      </c>
      <c r="BB191" s="34">
        <v>0</v>
      </c>
      <c r="BC191" s="34">
        <v>0</v>
      </c>
      <c r="BD191" s="34">
        <v>0</v>
      </c>
      <c r="BE191" s="34">
        <v>0</v>
      </c>
      <c r="BF191" s="34">
        <v>0</v>
      </c>
      <c r="BG191" s="34">
        <v>0</v>
      </c>
      <c r="BH191" s="77">
        <v>0</v>
      </c>
      <c r="BI191" s="34">
        <v>0</v>
      </c>
      <c r="BJ191" s="34">
        <v>0</v>
      </c>
      <c r="BK191" s="34">
        <v>0</v>
      </c>
      <c r="BL191" s="34">
        <v>0</v>
      </c>
      <c r="BM191" s="34">
        <v>0</v>
      </c>
      <c r="BN191" s="34">
        <v>0</v>
      </c>
      <c r="BO191" s="77">
        <v>0</v>
      </c>
      <c r="BP191" s="34">
        <v>0</v>
      </c>
      <c r="BQ191" s="34">
        <v>0</v>
      </c>
      <c r="BR191" s="34">
        <v>0</v>
      </c>
      <c r="BS191" s="34">
        <v>0</v>
      </c>
      <c r="BT191" s="34">
        <v>0</v>
      </c>
      <c r="BU191" s="34">
        <v>0</v>
      </c>
      <c r="BV191" s="77">
        <v>0</v>
      </c>
      <c r="BW191" s="107">
        <f t="shared" si="536"/>
        <v>0</v>
      </c>
      <c r="BX191" s="37">
        <f t="shared" si="537"/>
        <v>0</v>
      </c>
      <c r="BY191" s="107">
        <f>SUM(AO191)-SUM(M191,T191)</f>
        <v>0</v>
      </c>
      <c r="BZ191" s="37">
        <f t="shared" ref="BZ191" si="784">IF(AO191&gt;0,(IF((SUM(M191,T191)=0), 1,(AO191/SUM(M191,T191)-1))),(IF((SUM(M191,T191)=0), 0,(AO191/SUM(M191,T191)-1))))</f>
        <v>0</v>
      </c>
      <c r="CA191" s="38" t="s">
        <v>516</v>
      </c>
    </row>
    <row r="192" spans="1:79" ht="47.25">
      <c r="A192" s="90" t="s">
        <v>491</v>
      </c>
      <c r="B192" s="41" t="s">
        <v>212</v>
      </c>
      <c r="C192" s="33" t="s">
        <v>213</v>
      </c>
      <c r="D192" s="75">
        <v>0</v>
      </c>
      <c r="E192" s="35">
        <f t="shared" si="777"/>
        <v>0</v>
      </c>
      <c r="F192" s="35">
        <f t="shared" si="778"/>
        <v>0</v>
      </c>
      <c r="G192" s="35">
        <f t="shared" si="779"/>
        <v>0</v>
      </c>
      <c r="H192" s="35">
        <f t="shared" si="780"/>
        <v>0</v>
      </c>
      <c r="I192" s="35">
        <f t="shared" si="781"/>
        <v>0</v>
      </c>
      <c r="J192" s="35">
        <f t="shared" si="782"/>
        <v>0</v>
      </c>
      <c r="K192" s="36">
        <f t="shared" si="783"/>
        <v>0</v>
      </c>
      <c r="L192" s="34">
        <v>0</v>
      </c>
      <c r="M192" s="34">
        <v>0</v>
      </c>
      <c r="N192" s="34">
        <v>0</v>
      </c>
      <c r="O192" s="34">
        <v>0</v>
      </c>
      <c r="P192" s="34">
        <v>0</v>
      </c>
      <c r="Q192" s="34">
        <v>0</v>
      </c>
      <c r="R192" s="77"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v>0</v>
      </c>
      <c r="Y192" s="77">
        <v>0</v>
      </c>
      <c r="Z192" s="34">
        <v>0</v>
      </c>
      <c r="AA192" s="34">
        <v>0</v>
      </c>
      <c r="AB192" s="34">
        <v>0</v>
      </c>
      <c r="AC192" s="34">
        <v>0</v>
      </c>
      <c r="AD192" s="34">
        <v>0</v>
      </c>
      <c r="AE192" s="34">
        <v>0</v>
      </c>
      <c r="AF192" s="77">
        <v>0</v>
      </c>
      <c r="AG192" s="34">
        <v>0</v>
      </c>
      <c r="AH192" s="34">
        <v>0</v>
      </c>
      <c r="AI192" s="34">
        <v>0</v>
      </c>
      <c r="AJ192" s="34">
        <v>0</v>
      </c>
      <c r="AK192" s="34">
        <v>0</v>
      </c>
      <c r="AL192" s="34">
        <v>0</v>
      </c>
      <c r="AM192" s="77">
        <v>0</v>
      </c>
      <c r="AN192" s="35">
        <f t="shared" si="529"/>
        <v>0</v>
      </c>
      <c r="AO192" s="35">
        <f t="shared" si="530"/>
        <v>0</v>
      </c>
      <c r="AP192" s="35">
        <f t="shared" si="531"/>
        <v>0</v>
      </c>
      <c r="AQ192" s="35">
        <f t="shared" si="532"/>
        <v>0</v>
      </c>
      <c r="AR192" s="35">
        <f t="shared" si="533"/>
        <v>0</v>
      </c>
      <c r="AS192" s="35">
        <f t="shared" si="534"/>
        <v>0</v>
      </c>
      <c r="AT192" s="36">
        <f t="shared" si="535"/>
        <v>0</v>
      </c>
      <c r="AU192" s="34">
        <v>0</v>
      </c>
      <c r="AV192" s="34">
        <v>0</v>
      </c>
      <c r="AW192" s="34">
        <v>0</v>
      </c>
      <c r="AX192" s="34">
        <v>0</v>
      </c>
      <c r="AY192" s="34">
        <v>0</v>
      </c>
      <c r="AZ192" s="34">
        <v>0</v>
      </c>
      <c r="BA192" s="77">
        <v>0</v>
      </c>
      <c r="BB192" s="34">
        <v>0</v>
      </c>
      <c r="BC192" s="34">
        <v>0</v>
      </c>
      <c r="BD192" s="34">
        <v>0</v>
      </c>
      <c r="BE192" s="34">
        <v>0</v>
      </c>
      <c r="BF192" s="34">
        <v>0</v>
      </c>
      <c r="BG192" s="34">
        <v>0</v>
      </c>
      <c r="BH192" s="77">
        <v>0</v>
      </c>
      <c r="BI192" s="34">
        <v>0</v>
      </c>
      <c r="BJ192" s="34">
        <v>0</v>
      </c>
      <c r="BK192" s="34">
        <v>0</v>
      </c>
      <c r="BL192" s="34">
        <v>0</v>
      </c>
      <c r="BM192" s="34">
        <v>0</v>
      </c>
      <c r="BN192" s="34">
        <v>0</v>
      </c>
      <c r="BO192" s="77">
        <v>0</v>
      </c>
      <c r="BP192" s="34">
        <v>0</v>
      </c>
      <c r="BQ192" s="34">
        <v>0</v>
      </c>
      <c r="BR192" s="34">
        <v>0</v>
      </c>
      <c r="BS192" s="34">
        <v>0</v>
      </c>
      <c r="BT192" s="34">
        <v>0</v>
      </c>
      <c r="BU192" s="34">
        <v>0</v>
      </c>
      <c r="BV192" s="77">
        <v>0</v>
      </c>
      <c r="BW192" s="107">
        <f t="shared" si="536"/>
        <v>0</v>
      </c>
      <c r="BX192" s="37">
        <f t="shared" si="537"/>
        <v>0</v>
      </c>
      <c r="BY192" s="107">
        <f t="shared" si="538"/>
        <v>0</v>
      </c>
      <c r="BZ192" s="37">
        <f t="shared" si="539"/>
        <v>0</v>
      </c>
      <c r="CA192" s="38" t="s">
        <v>515</v>
      </c>
    </row>
    <row r="193" spans="1:79" s="40" customFormat="1" ht="47.25">
      <c r="A193" s="111" t="s">
        <v>492</v>
      </c>
      <c r="B193" s="52" t="s">
        <v>214</v>
      </c>
      <c r="C193" s="53" t="s">
        <v>215</v>
      </c>
      <c r="D193" s="49">
        <v>8.3000000000000004E-2</v>
      </c>
      <c r="E193" s="46">
        <f t="shared" si="777"/>
        <v>0</v>
      </c>
      <c r="F193" s="46">
        <f t="shared" si="778"/>
        <v>8.3000000000000004E-2</v>
      </c>
      <c r="G193" s="46">
        <f t="shared" si="779"/>
        <v>0</v>
      </c>
      <c r="H193" s="46">
        <f t="shared" si="780"/>
        <v>0</v>
      </c>
      <c r="I193" s="46">
        <f t="shared" si="781"/>
        <v>0</v>
      </c>
      <c r="J193" s="46">
        <f t="shared" si="782"/>
        <v>0</v>
      </c>
      <c r="K193" s="47">
        <f t="shared" si="783"/>
        <v>1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R193" s="109">
        <v>0</v>
      </c>
      <c r="S193" s="45">
        <v>0</v>
      </c>
      <c r="T193" s="45">
        <v>8.3000000000000004E-2</v>
      </c>
      <c r="U193" s="45">
        <v>0</v>
      </c>
      <c r="V193" s="45">
        <v>0</v>
      </c>
      <c r="W193" s="45">
        <v>0</v>
      </c>
      <c r="X193" s="45">
        <v>0</v>
      </c>
      <c r="Y193" s="109">
        <v>1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  <c r="AF193" s="109">
        <v>0</v>
      </c>
      <c r="AG193" s="45">
        <v>0</v>
      </c>
      <c r="AH193" s="45">
        <v>0</v>
      </c>
      <c r="AI193" s="45">
        <v>0</v>
      </c>
      <c r="AJ193" s="45">
        <v>0</v>
      </c>
      <c r="AK193" s="45">
        <v>0</v>
      </c>
      <c r="AL193" s="45">
        <v>0</v>
      </c>
      <c r="AM193" s="109">
        <v>0</v>
      </c>
      <c r="AN193" s="46">
        <f t="shared" si="529"/>
        <v>0</v>
      </c>
      <c r="AO193" s="46">
        <f t="shared" si="530"/>
        <v>0</v>
      </c>
      <c r="AP193" s="46">
        <f t="shared" si="531"/>
        <v>0</v>
      </c>
      <c r="AQ193" s="46">
        <f t="shared" si="532"/>
        <v>0</v>
      </c>
      <c r="AR193" s="46">
        <f t="shared" si="533"/>
        <v>0</v>
      </c>
      <c r="AS193" s="46">
        <f t="shared" si="534"/>
        <v>0</v>
      </c>
      <c r="AT193" s="47">
        <f t="shared" si="535"/>
        <v>0</v>
      </c>
      <c r="AU193" s="45">
        <v>0</v>
      </c>
      <c r="AV193" s="45">
        <v>0</v>
      </c>
      <c r="AW193" s="45">
        <v>0</v>
      </c>
      <c r="AX193" s="45">
        <v>0</v>
      </c>
      <c r="AY193" s="45">
        <v>0</v>
      </c>
      <c r="AZ193" s="45">
        <v>0</v>
      </c>
      <c r="BA193" s="109">
        <v>0</v>
      </c>
      <c r="BB193" s="45">
        <v>0</v>
      </c>
      <c r="BC193" s="45">
        <v>0</v>
      </c>
      <c r="BD193" s="45">
        <v>0</v>
      </c>
      <c r="BE193" s="45">
        <v>0</v>
      </c>
      <c r="BF193" s="45">
        <v>0</v>
      </c>
      <c r="BG193" s="45">
        <v>0</v>
      </c>
      <c r="BH193" s="109">
        <v>0</v>
      </c>
      <c r="BI193" s="45">
        <v>0</v>
      </c>
      <c r="BJ193" s="45">
        <v>0</v>
      </c>
      <c r="BK193" s="45">
        <v>0</v>
      </c>
      <c r="BL193" s="45">
        <v>0</v>
      </c>
      <c r="BM193" s="45">
        <v>0</v>
      </c>
      <c r="BN193" s="45">
        <v>0</v>
      </c>
      <c r="BO193" s="109">
        <v>0</v>
      </c>
      <c r="BP193" s="45">
        <v>0</v>
      </c>
      <c r="BQ193" s="45">
        <v>0</v>
      </c>
      <c r="BR193" s="45">
        <v>0</v>
      </c>
      <c r="BS193" s="45">
        <v>0</v>
      </c>
      <c r="BT193" s="45">
        <v>0</v>
      </c>
      <c r="BU193" s="45">
        <v>0</v>
      </c>
      <c r="BV193" s="109">
        <v>0</v>
      </c>
      <c r="BW193" s="112">
        <f t="shared" si="536"/>
        <v>0</v>
      </c>
      <c r="BX193" s="48">
        <f t="shared" si="537"/>
        <v>0</v>
      </c>
      <c r="BY193" s="112">
        <f t="shared" si="538"/>
        <v>-8.3000000000000004E-2</v>
      </c>
      <c r="BZ193" s="48">
        <f t="shared" si="539"/>
        <v>-1</v>
      </c>
      <c r="CA193" s="38" t="s">
        <v>517</v>
      </c>
    </row>
    <row r="194" spans="1:79" ht="31.5">
      <c r="A194" s="90" t="s">
        <v>493</v>
      </c>
      <c r="B194" s="41" t="s">
        <v>216</v>
      </c>
      <c r="C194" s="33" t="s">
        <v>217</v>
      </c>
      <c r="D194" s="75">
        <v>0</v>
      </c>
      <c r="E194" s="35">
        <f t="shared" si="777"/>
        <v>0</v>
      </c>
      <c r="F194" s="35">
        <f t="shared" si="778"/>
        <v>0</v>
      </c>
      <c r="G194" s="35">
        <f t="shared" si="779"/>
        <v>0</v>
      </c>
      <c r="H194" s="35">
        <f t="shared" si="780"/>
        <v>0</v>
      </c>
      <c r="I194" s="35">
        <f t="shared" si="781"/>
        <v>0</v>
      </c>
      <c r="J194" s="35">
        <f t="shared" si="782"/>
        <v>0</v>
      </c>
      <c r="K194" s="36">
        <f t="shared" si="783"/>
        <v>0</v>
      </c>
      <c r="L194" s="34">
        <v>0</v>
      </c>
      <c r="M194" s="34">
        <v>0</v>
      </c>
      <c r="N194" s="34">
        <v>0</v>
      </c>
      <c r="O194" s="34">
        <v>0</v>
      </c>
      <c r="P194" s="34">
        <v>0</v>
      </c>
      <c r="Q194" s="34">
        <v>0</v>
      </c>
      <c r="R194" s="77"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34">
        <v>0</v>
      </c>
      <c r="Y194" s="77">
        <v>0</v>
      </c>
      <c r="Z194" s="34"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v>0</v>
      </c>
      <c r="AF194" s="77">
        <v>0</v>
      </c>
      <c r="AG194" s="34">
        <v>0</v>
      </c>
      <c r="AH194" s="34">
        <v>0</v>
      </c>
      <c r="AI194" s="34">
        <v>0</v>
      </c>
      <c r="AJ194" s="34">
        <v>0</v>
      </c>
      <c r="AK194" s="34">
        <v>0</v>
      </c>
      <c r="AL194" s="34">
        <v>0</v>
      </c>
      <c r="AM194" s="77">
        <v>0</v>
      </c>
      <c r="AN194" s="35">
        <f t="shared" si="529"/>
        <v>0</v>
      </c>
      <c r="AO194" s="35">
        <f t="shared" si="530"/>
        <v>0</v>
      </c>
      <c r="AP194" s="35">
        <f t="shared" si="531"/>
        <v>0</v>
      </c>
      <c r="AQ194" s="35">
        <f t="shared" si="532"/>
        <v>0</v>
      </c>
      <c r="AR194" s="35">
        <f t="shared" si="533"/>
        <v>0</v>
      </c>
      <c r="AS194" s="35">
        <f t="shared" si="534"/>
        <v>0</v>
      </c>
      <c r="AT194" s="36">
        <f t="shared" si="535"/>
        <v>0</v>
      </c>
      <c r="AU194" s="34">
        <v>0</v>
      </c>
      <c r="AV194" s="34">
        <v>0</v>
      </c>
      <c r="AW194" s="34">
        <v>0</v>
      </c>
      <c r="AX194" s="34">
        <v>0</v>
      </c>
      <c r="AY194" s="34">
        <v>0</v>
      </c>
      <c r="AZ194" s="34">
        <v>0</v>
      </c>
      <c r="BA194" s="77">
        <v>0</v>
      </c>
      <c r="BB194" s="34">
        <v>0</v>
      </c>
      <c r="BC194" s="34">
        <v>0</v>
      </c>
      <c r="BD194" s="34">
        <v>0</v>
      </c>
      <c r="BE194" s="34">
        <v>0</v>
      </c>
      <c r="BF194" s="34">
        <v>0</v>
      </c>
      <c r="BG194" s="34">
        <v>0</v>
      </c>
      <c r="BH194" s="77">
        <v>0</v>
      </c>
      <c r="BI194" s="34">
        <v>0</v>
      </c>
      <c r="BJ194" s="34">
        <v>0</v>
      </c>
      <c r="BK194" s="34">
        <v>0</v>
      </c>
      <c r="BL194" s="34">
        <v>0</v>
      </c>
      <c r="BM194" s="34">
        <v>0</v>
      </c>
      <c r="BN194" s="34">
        <v>0</v>
      </c>
      <c r="BO194" s="77">
        <v>0</v>
      </c>
      <c r="BP194" s="34">
        <v>0</v>
      </c>
      <c r="BQ194" s="34">
        <v>0</v>
      </c>
      <c r="BR194" s="34">
        <v>0</v>
      </c>
      <c r="BS194" s="34">
        <v>0</v>
      </c>
      <c r="BT194" s="34">
        <v>0</v>
      </c>
      <c r="BU194" s="34">
        <v>0</v>
      </c>
      <c r="BV194" s="77">
        <v>0</v>
      </c>
      <c r="BW194" s="107">
        <f t="shared" si="536"/>
        <v>0</v>
      </c>
      <c r="BX194" s="37">
        <f t="shared" si="537"/>
        <v>0</v>
      </c>
      <c r="BY194" s="107">
        <f t="shared" si="538"/>
        <v>0</v>
      </c>
      <c r="BZ194" s="37">
        <f t="shared" si="539"/>
        <v>0</v>
      </c>
      <c r="CA194" s="38" t="s">
        <v>515</v>
      </c>
    </row>
    <row r="195" spans="1:79" ht="31.5">
      <c r="A195" s="90" t="s">
        <v>494</v>
      </c>
      <c r="B195" s="32" t="s">
        <v>218</v>
      </c>
      <c r="C195" s="75" t="s">
        <v>219</v>
      </c>
      <c r="D195" s="75">
        <v>0</v>
      </c>
      <c r="E195" s="35">
        <f t="shared" si="777"/>
        <v>0</v>
      </c>
      <c r="F195" s="35">
        <f t="shared" si="778"/>
        <v>0</v>
      </c>
      <c r="G195" s="35">
        <f t="shared" si="779"/>
        <v>0</v>
      </c>
      <c r="H195" s="35">
        <f t="shared" si="780"/>
        <v>0</v>
      </c>
      <c r="I195" s="35">
        <f t="shared" si="781"/>
        <v>0</v>
      </c>
      <c r="J195" s="35">
        <f t="shared" si="782"/>
        <v>0</v>
      </c>
      <c r="K195" s="36">
        <f t="shared" si="783"/>
        <v>0</v>
      </c>
      <c r="L195" s="34">
        <v>0</v>
      </c>
      <c r="M195" s="34">
        <v>0</v>
      </c>
      <c r="N195" s="34">
        <v>0</v>
      </c>
      <c r="O195" s="34">
        <v>0</v>
      </c>
      <c r="P195" s="34">
        <v>0</v>
      </c>
      <c r="Q195" s="34">
        <v>0</v>
      </c>
      <c r="R195" s="77">
        <v>0</v>
      </c>
      <c r="S195" s="34">
        <v>0</v>
      </c>
      <c r="T195" s="34">
        <v>0</v>
      </c>
      <c r="U195" s="34">
        <v>0</v>
      </c>
      <c r="V195" s="34">
        <v>0</v>
      </c>
      <c r="W195" s="34">
        <v>0</v>
      </c>
      <c r="X195" s="34">
        <v>0</v>
      </c>
      <c r="Y195" s="77">
        <v>0</v>
      </c>
      <c r="Z195" s="34">
        <v>0</v>
      </c>
      <c r="AA195" s="34">
        <v>0</v>
      </c>
      <c r="AB195" s="34">
        <v>0</v>
      </c>
      <c r="AC195" s="34">
        <v>0</v>
      </c>
      <c r="AD195" s="34">
        <v>0</v>
      </c>
      <c r="AE195" s="34">
        <v>0</v>
      </c>
      <c r="AF195" s="77">
        <v>0</v>
      </c>
      <c r="AG195" s="34">
        <v>0</v>
      </c>
      <c r="AH195" s="34">
        <v>0</v>
      </c>
      <c r="AI195" s="34">
        <v>0</v>
      </c>
      <c r="AJ195" s="34">
        <v>0</v>
      </c>
      <c r="AK195" s="34">
        <v>0</v>
      </c>
      <c r="AL195" s="34">
        <v>0</v>
      </c>
      <c r="AM195" s="77">
        <v>0</v>
      </c>
      <c r="AN195" s="35">
        <f t="shared" si="529"/>
        <v>0</v>
      </c>
      <c r="AO195" s="35">
        <f t="shared" si="530"/>
        <v>0</v>
      </c>
      <c r="AP195" s="35">
        <f t="shared" si="531"/>
        <v>0</v>
      </c>
      <c r="AQ195" s="35">
        <f t="shared" si="532"/>
        <v>0</v>
      </c>
      <c r="AR195" s="35">
        <f t="shared" si="533"/>
        <v>0</v>
      </c>
      <c r="AS195" s="35">
        <f t="shared" si="534"/>
        <v>0</v>
      </c>
      <c r="AT195" s="36">
        <f t="shared" si="535"/>
        <v>0</v>
      </c>
      <c r="AU195" s="34">
        <v>0</v>
      </c>
      <c r="AV195" s="34">
        <v>0</v>
      </c>
      <c r="AW195" s="34">
        <v>0</v>
      </c>
      <c r="AX195" s="34">
        <v>0</v>
      </c>
      <c r="AY195" s="34">
        <v>0</v>
      </c>
      <c r="AZ195" s="34">
        <v>0</v>
      </c>
      <c r="BA195" s="77">
        <v>0</v>
      </c>
      <c r="BB195" s="34">
        <v>0</v>
      </c>
      <c r="BC195" s="34">
        <v>0</v>
      </c>
      <c r="BD195" s="34">
        <v>0</v>
      </c>
      <c r="BE195" s="34">
        <v>0</v>
      </c>
      <c r="BF195" s="34">
        <v>0</v>
      </c>
      <c r="BG195" s="34">
        <v>0</v>
      </c>
      <c r="BH195" s="77">
        <v>0</v>
      </c>
      <c r="BI195" s="34">
        <v>0</v>
      </c>
      <c r="BJ195" s="34">
        <v>0</v>
      </c>
      <c r="BK195" s="34">
        <v>0</v>
      </c>
      <c r="BL195" s="34">
        <v>0</v>
      </c>
      <c r="BM195" s="34">
        <v>0</v>
      </c>
      <c r="BN195" s="34">
        <v>0</v>
      </c>
      <c r="BO195" s="77">
        <v>0</v>
      </c>
      <c r="BP195" s="34">
        <v>0</v>
      </c>
      <c r="BQ195" s="34">
        <v>0</v>
      </c>
      <c r="BR195" s="34">
        <v>0</v>
      </c>
      <c r="BS195" s="34">
        <v>0</v>
      </c>
      <c r="BT195" s="34">
        <v>0</v>
      </c>
      <c r="BU195" s="34">
        <v>0</v>
      </c>
      <c r="BV195" s="77">
        <v>0</v>
      </c>
      <c r="BW195" s="107">
        <f t="shared" si="536"/>
        <v>0</v>
      </c>
      <c r="BX195" s="37">
        <f t="shared" si="537"/>
        <v>0</v>
      </c>
      <c r="BY195" s="107">
        <f t="shared" si="538"/>
        <v>0</v>
      </c>
      <c r="BZ195" s="37">
        <f t="shared" si="539"/>
        <v>0</v>
      </c>
      <c r="CA195" s="38" t="s">
        <v>515</v>
      </c>
    </row>
    <row r="196" spans="1:79" ht="31.5">
      <c r="A196" s="42" t="s">
        <v>495</v>
      </c>
      <c r="B196" s="50" t="s">
        <v>151</v>
      </c>
      <c r="C196" s="44" t="s">
        <v>100</v>
      </c>
      <c r="D196" s="23">
        <f t="shared" ref="D196:AM196" si="785">SUM(D197:D200)</f>
        <v>0.84899999999999998</v>
      </c>
      <c r="E196" s="23">
        <f t="shared" si="785"/>
        <v>0</v>
      </c>
      <c r="F196" s="23">
        <f t="shared" si="785"/>
        <v>0</v>
      </c>
      <c r="G196" s="23">
        <f t="shared" si="785"/>
        <v>0</v>
      </c>
      <c r="H196" s="23">
        <f t="shared" si="785"/>
        <v>0</v>
      </c>
      <c r="I196" s="23">
        <f t="shared" si="785"/>
        <v>0</v>
      </c>
      <c r="J196" s="23">
        <f t="shared" si="785"/>
        <v>0</v>
      </c>
      <c r="K196" s="24">
        <f t="shared" si="785"/>
        <v>0</v>
      </c>
      <c r="L196" s="23">
        <f t="shared" si="785"/>
        <v>0</v>
      </c>
      <c r="M196" s="23">
        <f t="shared" si="785"/>
        <v>0</v>
      </c>
      <c r="N196" s="23">
        <f t="shared" si="785"/>
        <v>0</v>
      </c>
      <c r="O196" s="23">
        <f t="shared" si="785"/>
        <v>0</v>
      </c>
      <c r="P196" s="23">
        <f t="shared" si="785"/>
        <v>0</v>
      </c>
      <c r="Q196" s="23">
        <f t="shared" si="785"/>
        <v>0</v>
      </c>
      <c r="R196" s="24">
        <f t="shared" si="785"/>
        <v>0</v>
      </c>
      <c r="S196" s="23">
        <f t="shared" si="785"/>
        <v>0</v>
      </c>
      <c r="T196" s="23">
        <f t="shared" si="785"/>
        <v>0</v>
      </c>
      <c r="U196" s="23">
        <f t="shared" si="785"/>
        <v>0</v>
      </c>
      <c r="V196" s="23">
        <f t="shared" si="785"/>
        <v>0</v>
      </c>
      <c r="W196" s="23">
        <f t="shared" si="785"/>
        <v>0</v>
      </c>
      <c r="X196" s="23">
        <f t="shared" si="785"/>
        <v>0</v>
      </c>
      <c r="Y196" s="24">
        <f t="shared" si="785"/>
        <v>0</v>
      </c>
      <c r="Z196" s="23">
        <f t="shared" si="785"/>
        <v>0</v>
      </c>
      <c r="AA196" s="23">
        <f t="shared" si="785"/>
        <v>0</v>
      </c>
      <c r="AB196" s="23">
        <f t="shared" si="785"/>
        <v>0</v>
      </c>
      <c r="AC196" s="23">
        <f t="shared" si="785"/>
        <v>0</v>
      </c>
      <c r="AD196" s="23">
        <f t="shared" si="785"/>
        <v>0</v>
      </c>
      <c r="AE196" s="23">
        <f t="shared" si="785"/>
        <v>0</v>
      </c>
      <c r="AF196" s="24">
        <f t="shared" si="785"/>
        <v>0</v>
      </c>
      <c r="AG196" s="23">
        <f t="shared" si="785"/>
        <v>0</v>
      </c>
      <c r="AH196" s="23">
        <f t="shared" si="785"/>
        <v>0</v>
      </c>
      <c r="AI196" s="23">
        <f t="shared" si="785"/>
        <v>0</v>
      </c>
      <c r="AJ196" s="23">
        <f t="shared" si="785"/>
        <v>0</v>
      </c>
      <c r="AK196" s="23">
        <f t="shared" si="785"/>
        <v>0</v>
      </c>
      <c r="AL196" s="23">
        <f t="shared" si="785"/>
        <v>0</v>
      </c>
      <c r="AM196" s="24">
        <f t="shared" si="785"/>
        <v>0</v>
      </c>
      <c r="AN196" s="23">
        <f t="shared" ref="AN196:AT196" si="786">SUM(AN197:AN200)</f>
        <v>0</v>
      </c>
      <c r="AO196" s="23">
        <f t="shared" si="786"/>
        <v>0</v>
      </c>
      <c r="AP196" s="23">
        <f t="shared" si="786"/>
        <v>0</v>
      </c>
      <c r="AQ196" s="23">
        <f t="shared" si="786"/>
        <v>0</v>
      </c>
      <c r="AR196" s="23">
        <f t="shared" si="786"/>
        <v>0</v>
      </c>
      <c r="AS196" s="23">
        <f t="shared" si="786"/>
        <v>0</v>
      </c>
      <c r="AT196" s="24">
        <f t="shared" si="786"/>
        <v>0</v>
      </c>
      <c r="AU196" s="23">
        <f t="shared" ref="AU196:BA196" si="787">SUM(AU197:AU200)</f>
        <v>0</v>
      </c>
      <c r="AV196" s="23">
        <f t="shared" si="787"/>
        <v>0</v>
      </c>
      <c r="AW196" s="23">
        <f t="shared" si="787"/>
        <v>0</v>
      </c>
      <c r="AX196" s="23">
        <f t="shared" si="787"/>
        <v>0</v>
      </c>
      <c r="AY196" s="23">
        <f t="shared" si="787"/>
        <v>0</v>
      </c>
      <c r="AZ196" s="23">
        <f t="shared" si="787"/>
        <v>0</v>
      </c>
      <c r="BA196" s="24">
        <f t="shared" si="787"/>
        <v>0</v>
      </c>
      <c r="BB196" s="23">
        <f t="shared" ref="BB196:BH196" si="788">SUM(BB197:BB200)</f>
        <v>0</v>
      </c>
      <c r="BC196" s="23">
        <f t="shared" si="788"/>
        <v>0</v>
      </c>
      <c r="BD196" s="23">
        <f t="shared" si="788"/>
        <v>0</v>
      </c>
      <c r="BE196" s="23">
        <f t="shared" si="788"/>
        <v>0</v>
      </c>
      <c r="BF196" s="23">
        <f t="shared" si="788"/>
        <v>0</v>
      </c>
      <c r="BG196" s="23">
        <f t="shared" si="788"/>
        <v>0</v>
      </c>
      <c r="BH196" s="24">
        <f t="shared" si="788"/>
        <v>0</v>
      </c>
      <c r="BI196" s="23">
        <f t="shared" ref="BI196:BO196" si="789">SUM(BI197:BI200)</f>
        <v>0</v>
      </c>
      <c r="BJ196" s="23">
        <f t="shared" si="789"/>
        <v>0</v>
      </c>
      <c r="BK196" s="23">
        <f t="shared" si="789"/>
        <v>0</v>
      </c>
      <c r="BL196" s="23">
        <f t="shared" si="789"/>
        <v>0</v>
      </c>
      <c r="BM196" s="23">
        <f t="shared" si="789"/>
        <v>0</v>
      </c>
      <c r="BN196" s="23">
        <f t="shared" si="789"/>
        <v>0</v>
      </c>
      <c r="BO196" s="24">
        <f t="shared" si="789"/>
        <v>0</v>
      </c>
      <c r="BP196" s="23">
        <f t="shared" ref="BP196:BY196" si="790">SUM(BP197:BP200)</f>
        <v>0</v>
      </c>
      <c r="BQ196" s="23">
        <f t="shared" si="790"/>
        <v>0</v>
      </c>
      <c r="BR196" s="23">
        <f t="shared" si="790"/>
        <v>0</v>
      </c>
      <c r="BS196" s="23">
        <f t="shared" si="790"/>
        <v>0</v>
      </c>
      <c r="BT196" s="23">
        <f t="shared" si="790"/>
        <v>0</v>
      </c>
      <c r="BU196" s="23">
        <f t="shared" si="790"/>
        <v>0</v>
      </c>
      <c r="BV196" s="24">
        <f t="shared" si="790"/>
        <v>0</v>
      </c>
      <c r="BW196" s="23">
        <f t="shared" si="790"/>
        <v>0</v>
      </c>
      <c r="BX196" s="100">
        <f t="shared" si="537"/>
        <v>0</v>
      </c>
      <c r="BY196" s="23">
        <f t="shared" si="790"/>
        <v>0</v>
      </c>
      <c r="BZ196" s="100">
        <f t="shared" si="539"/>
        <v>0</v>
      </c>
      <c r="CA196" s="23" t="s">
        <v>513</v>
      </c>
    </row>
    <row r="197" spans="1:79" ht="63">
      <c r="A197" s="90" t="s">
        <v>496</v>
      </c>
      <c r="B197" s="41" t="s">
        <v>220</v>
      </c>
      <c r="C197" s="33" t="s">
        <v>221</v>
      </c>
      <c r="D197" s="33">
        <v>0.17100000000000001</v>
      </c>
      <c r="E197" s="35">
        <f t="shared" ref="E197:E200" si="791">SUM(L197,S197,Z197,AG197)</f>
        <v>0</v>
      </c>
      <c r="F197" s="35">
        <f t="shared" ref="F197:F200" si="792">SUM(M197,T197,AA197,AH197)</f>
        <v>0</v>
      </c>
      <c r="G197" s="35">
        <f t="shared" ref="G197:G200" si="793">SUM(N197,U197,AB197,AI197)</f>
        <v>0</v>
      </c>
      <c r="H197" s="35">
        <f t="shared" ref="H197:H200" si="794">SUM(O197,V197,AC197,AJ197)</f>
        <v>0</v>
      </c>
      <c r="I197" s="35">
        <f t="shared" ref="I197:I200" si="795">SUM(P197,W197,AD197,AK197)</f>
        <v>0</v>
      </c>
      <c r="J197" s="35">
        <f t="shared" ref="J197:J200" si="796">SUM(Q197,X197,AE197,AL197)</f>
        <v>0</v>
      </c>
      <c r="K197" s="36">
        <f t="shared" ref="K197:K200" si="797">SUM(R197,Y197,AF197,AM197)</f>
        <v>0</v>
      </c>
      <c r="L197" s="34">
        <v>0</v>
      </c>
      <c r="M197" s="34">
        <v>0</v>
      </c>
      <c r="N197" s="34">
        <v>0</v>
      </c>
      <c r="O197" s="34">
        <v>0</v>
      </c>
      <c r="P197" s="34">
        <v>0</v>
      </c>
      <c r="Q197" s="34">
        <v>0</v>
      </c>
      <c r="R197" s="77">
        <v>0</v>
      </c>
      <c r="S197" s="34">
        <v>0</v>
      </c>
      <c r="T197" s="34">
        <v>0</v>
      </c>
      <c r="U197" s="34">
        <v>0</v>
      </c>
      <c r="V197" s="34">
        <v>0</v>
      </c>
      <c r="W197" s="34">
        <v>0</v>
      </c>
      <c r="X197" s="34">
        <v>0</v>
      </c>
      <c r="Y197" s="77">
        <v>0</v>
      </c>
      <c r="Z197" s="34">
        <v>0</v>
      </c>
      <c r="AA197" s="34">
        <v>0</v>
      </c>
      <c r="AB197" s="34">
        <v>0</v>
      </c>
      <c r="AC197" s="34">
        <v>0</v>
      </c>
      <c r="AD197" s="34">
        <v>0</v>
      </c>
      <c r="AE197" s="34">
        <v>0</v>
      </c>
      <c r="AF197" s="77">
        <v>0</v>
      </c>
      <c r="AG197" s="34">
        <v>0</v>
      </c>
      <c r="AH197" s="34">
        <v>0</v>
      </c>
      <c r="AI197" s="34">
        <v>0</v>
      </c>
      <c r="AJ197" s="34">
        <v>0</v>
      </c>
      <c r="AK197" s="34">
        <v>0</v>
      </c>
      <c r="AL197" s="34">
        <v>0</v>
      </c>
      <c r="AM197" s="77">
        <v>0</v>
      </c>
      <c r="AN197" s="35">
        <f t="shared" si="529"/>
        <v>0</v>
      </c>
      <c r="AO197" s="35">
        <f t="shared" si="530"/>
        <v>0</v>
      </c>
      <c r="AP197" s="35">
        <f t="shared" si="531"/>
        <v>0</v>
      </c>
      <c r="AQ197" s="35">
        <f t="shared" si="532"/>
        <v>0</v>
      </c>
      <c r="AR197" s="35">
        <f t="shared" si="533"/>
        <v>0</v>
      </c>
      <c r="AS197" s="35">
        <f t="shared" si="534"/>
        <v>0</v>
      </c>
      <c r="AT197" s="36">
        <f t="shared" si="535"/>
        <v>0</v>
      </c>
      <c r="AU197" s="34">
        <v>0</v>
      </c>
      <c r="AV197" s="34">
        <v>0</v>
      </c>
      <c r="AW197" s="34">
        <v>0</v>
      </c>
      <c r="AX197" s="34">
        <v>0</v>
      </c>
      <c r="AY197" s="34">
        <v>0</v>
      </c>
      <c r="AZ197" s="34">
        <v>0</v>
      </c>
      <c r="BA197" s="77">
        <v>0</v>
      </c>
      <c r="BB197" s="34">
        <v>0</v>
      </c>
      <c r="BC197" s="34">
        <v>0</v>
      </c>
      <c r="BD197" s="34">
        <v>0</v>
      </c>
      <c r="BE197" s="34">
        <v>0</v>
      </c>
      <c r="BF197" s="34">
        <v>0</v>
      </c>
      <c r="BG197" s="34">
        <v>0</v>
      </c>
      <c r="BH197" s="77">
        <v>0</v>
      </c>
      <c r="BI197" s="34">
        <v>0</v>
      </c>
      <c r="BJ197" s="34">
        <v>0</v>
      </c>
      <c r="BK197" s="34">
        <v>0</v>
      </c>
      <c r="BL197" s="34">
        <v>0</v>
      </c>
      <c r="BM197" s="34">
        <v>0</v>
      </c>
      <c r="BN197" s="34">
        <v>0</v>
      </c>
      <c r="BO197" s="77">
        <v>0</v>
      </c>
      <c r="BP197" s="34">
        <v>0</v>
      </c>
      <c r="BQ197" s="34">
        <v>0</v>
      </c>
      <c r="BR197" s="34">
        <v>0</v>
      </c>
      <c r="BS197" s="34">
        <v>0</v>
      </c>
      <c r="BT197" s="34">
        <v>0</v>
      </c>
      <c r="BU197" s="34">
        <v>0</v>
      </c>
      <c r="BV197" s="77">
        <v>0</v>
      </c>
      <c r="BW197" s="107">
        <f t="shared" si="536"/>
        <v>0</v>
      </c>
      <c r="BX197" s="37">
        <f t="shared" si="537"/>
        <v>0</v>
      </c>
      <c r="BY197" s="107">
        <f t="shared" si="538"/>
        <v>0</v>
      </c>
      <c r="BZ197" s="37">
        <f t="shared" si="539"/>
        <v>0</v>
      </c>
      <c r="CA197" s="38" t="s">
        <v>515</v>
      </c>
    </row>
    <row r="198" spans="1:79" ht="31.5">
      <c r="A198" s="90" t="s">
        <v>497</v>
      </c>
      <c r="B198" s="41" t="s">
        <v>222</v>
      </c>
      <c r="C198" s="33" t="s">
        <v>223</v>
      </c>
      <c r="D198" s="33">
        <v>0.436</v>
      </c>
      <c r="E198" s="35">
        <f t="shared" si="791"/>
        <v>0</v>
      </c>
      <c r="F198" s="35">
        <f t="shared" si="792"/>
        <v>0</v>
      </c>
      <c r="G198" s="35">
        <f t="shared" si="793"/>
        <v>0</v>
      </c>
      <c r="H198" s="35">
        <f t="shared" si="794"/>
        <v>0</v>
      </c>
      <c r="I198" s="35">
        <f t="shared" si="795"/>
        <v>0</v>
      </c>
      <c r="J198" s="35">
        <f t="shared" si="796"/>
        <v>0</v>
      </c>
      <c r="K198" s="36">
        <f t="shared" si="797"/>
        <v>0</v>
      </c>
      <c r="L198" s="34">
        <v>0</v>
      </c>
      <c r="M198" s="34">
        <v>0</v>
      </c>
      <c r="N198" s="34">
        <v>0</v>
      </c>
      <c r="O198" s="34">
        <v>0</v>
      </c>
      <c r="P198" s="34">
        <v>0</v>
      </c>
      <c r="Q198" s="34">
        <v>0</v>
      </c>
      <c r="R198" s="77">
        <v>0</v>
      </c>
      <c r="S198" s="34">
        <v>0</v>
      </c>
      <c r="T198" s="34">
        <v>0</v>
      </c>
      <c r="U198" s="34">
        <v>0</v>
      </c>
      <c r="V198" s="34">
        <v>0</v>
      </c>
      <c r="W198" s="34">
        <v>0</v>
      </c>
      <c r="X198" s="34">
        <v>0</v>
      </c>
      <c r="Y198" s="77">
        <v>0</v>
      </c>
      <c r="Z198" s="34">
        <v>0</v>
      </c>
      <c r="AA198" s="34">
        <v>0</v>
      </c>
      <c r="AB198" s="34">
        <v>0</v>
      </c>
      <c r="AC198" s="34">
        <v>0</v>
      </c>
      <c r="AD198" s="34">
        <v>0</v>
      </c>
      <c r="AE198" s="34">
        <v>0</v>
      </c>
      <c r="AF198" s="77">
        <v>0</v>
      </c>
      <c r="AG198" s="34">
        <v>0</v>
      </c>
      <c r="AH198" s="34">
        <v>0</v>
      </c>
      <c r="AI198" s="34">
        <v>0</v>
      </c>
      <c r="AJ198" s="34">
        <v>0</v>
      </c>
      <c r="AK198" s="34">
        <v>0</v>
      </c>
      <c r="AL198" s="34">
        <v>0</v>
      </c>
      <c r="AM198" s="77">
        <v>0</v>
      </c>
      <c r="AN198" s="35">
        <f t="shared" si="529"/>
        <v>0</v>
      </c>
      <c r="AO198" s="35">
        <f t="shared" si="530"/>
        <v>0</v>
      </c>
      <c r="AP198" s="35">
        <f t="shared" si="531"/>
        <v>0</v>
      </c>
      <c r="AQ198" s="35">
        <f t="shared" si="532"/>
        <v>0</v>
      </c>
      <c r="AR198" s="35">
        <f t="shared" si="533"/>
        <v>0</v>
      </c>
      <c r="AS198" s="35">
        <f t="shared" si="534"/>
        <v>0</v>
      </c>
      <c r="AT198" s="36">
        <f t="shared" si="535"/>
        <v>0</v>
      </c>
      <c r="AU198" s="34">
        <v>0</v>
      </c>
      <c r="AV198" s="34">
        <v>0</v>
      </c>
      <c r="AW198" s="34">
        <v>0</v>
      </c>
      <c r="AX198" s="34">
        <v>0</v>
      </c>
      <c r="AY198" s="34">
        <v>0</v>
      </c>
      <c r="AZ198" s="34">
        <v>0</v>
      </c>
      <c r="BA198" s="77">
        <v>0</v>
      </c>
      <c r="BB198" s="34">
        <v>0</v>
      </c>
      <c r="BC198" s="34">
        <v>0</v>
      </c>
      <c r="BD198" s="34">
        <v>0</v>
      </c>
      <c r="BE198" s="34">
        <v>0</v>
      </c>
      <c r="BF198" s="34">
        <v>0</v>
      </c>
      <c r="BG198" s="34">
        <v>0</v>
      </c>
      <c r="BH198" s="77">
        <v>0</v>
      </c>
      <c r="BI198" s="34">
        <v>0</v>
      </c>
      <c r="BJ198" s="34">
        <v>0</v>
      </c>
      <c r="BK198" s="34">
        <v>0</v>
      </c>
      <c r="BL198" s="34">
        <v>0</v>
      </c>
      <c r="BM198" s="34">
        <v>0</v>
      </c>
      <c r="BN198" s="34">
        <v>0</v>
      </c>
      <c r="BO198" s="77">
        <v>0</v>
      </c>
      <c r="BP198" s="34">
        <v>0</v>
      </c>
      <c r="BQ198" s="34">
        <v>0</v>
      </c>
      <c r="BR198" s="34">
        <v>0</v>
      </c>
      <c r="BS198" s="34">
        <v>0</v>
      </c>
      <c r="BT198" s="34">
        <v>0</v>
      </c>
      <c r="BU198" s="34">
        <v>0</v>
      </c>
      <c r="BV198" s="77">
        <v>0</v>
      </c>
      <c r="BW198" s="107">
        <f t="shared" si="536"/>
        <v>0</v>
      </c>
      <c r="BX198" s="37">
        <f t="shared" si="537"/>
        <v>0</v>
      </c>
      <c r="BY198" s="107">
        <f t="shared" si="538"/>
        <v>0</v>
      </c>
      <c r="BZ198" s="37">
        <f t="shared" si="539"/>
        <v>0</v>
      </c>
      <c r="CA198" s="38" t="s">
        <v>515</v>
      </c>
    </row>
    <row r="199" spans="1:79" ht="63">
      <c r="A199" s="90" t="s">
        <v>498</v>
      </c>
      <c r="B199" s="41" t="s">
        <v>224</v>
      </c>
      <c r="C199" s="33" t="s">
        <v>225</v>
      </c>
      <c r="D199" s="33">
        <v>0.10199999999999999</v>
      </c>
      <c r="E199" s="35">
        <f t="shared" si="791"/>
        <v>0</v>
      </c>
      <c r="F199" s="35">
        <f t="shared" si="792"/>
        <v>0</v>
      </c>
      <c r="G199" s="35">
        <f t="shared" si="793"/>
        <v>0</v>
      </c>
      <c r="H199" s="35">
        <f t="shared" si="794"/>
        <v>0</v>
      </c>
      <c r="I199" s="35">
        <f t="shared" si="795"/>
        <v>0</v>
      </c>
      <c r="J199" s="35">
        <f t="shared" si="796"/>
        <v>0</v>
      </c>
      <c r="K199" s="36">
        <f t="shared" si="797"/>
        <v>0</v>
      </c>
      <c r="L199" s="34">
        <v>0</v>
      </c>
      <c r="M199" s="34">
        <v>0</v>
      </c>
      <c r="N199" s="34">
        <v>0</v>
      </c>
      <c r="O199" s="34">
        <v>0</v>
      </c>
      <c r="P199" s="34">
        <v>0</v>
      </c>
      <c r="Q199" s="34">
        <v>0</v>
      </c>
      <c r="R199" s="77">
        <v>0</v>
      </c>
      <c r="S199" s="34">
        <v>0</v>
      </c>
      <c r="T199" s="34">
        <v>0</v>
      </c>
      <c r="U199" s="34">
        <v>0</v>
      </c>
      <c r="V199" s="34">
        <v>0</v>
      </c>
      <c r="W199" s="34">
        <v>0</v>
      </c>
      <c r="X199" s="34">
        <v>0</v>
      </c>
      <c r="Y199" s="77">
        <v>0</v>
      </c>
      <c r="Z199" s="34">
        <v>0</v>
      </c>
      <c r="AA199" s="34">
        <v>0</v>
      </c>
      <c r="AB199" s="34">
        <v>0</v>
      </c>
      <c r="AC199" s="34">
        <v>0</v>
      </c>
      <c r="AD199" s="34">
        <v>0</v>
      </c>
      <c r="AE199" s="34">
        <v>0</v>
      </c>
      <c r="AF199" s="77">
        <v>0</v>
      </c>
      <c r="AG199" s="34"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  <c r="AM199" s="77">
        <v>0</v>
      </c>
      <c r="AN199" s="35">
        <f t="shared" si="529"/>
        <v>0</v>
      </c>
      <c r="AO199" s="35">
        <f t="shared" si="530"/>
        <v>0</v>
      </c>
      <c r="AP199" s="35">
        <f t="shared" si="531"/>
        <v>0</v>
      </c>
      <c r="AQ199" s="35">
        <f t="shared" si="532"/>
        <v>0</v>
      </c>
      <c r="AR199" s="35">
        <f t="shared" si="533"/>
        <v>0</v>
      </c>
      <c r="AS199" s="35">
        <f t="shared" si="534"/>
        <v>0</v>
      </c>
      <c r="AT199" s="36">
        <f t="shared" si="535"/>
        <v>0</v>
      </c>
      <c r="AU199" s="34">
        <v>0</v>
      </c>
      <c r="AV199" s="34">
        <v>0</v>
      </c>
      <c r="AW199" s="34">
        <v>0</v>
      </c>
      <c r="AX199" s="34">
        <v>0</v>
      </c>
      <c r="AY199" s="34">
        <v>0</v>
      </c>
      <c r="AZ199" s="34">
        <v>0</v>
      </c>
      <c r="BA199" s="77">
        <v>0</v>
      </c>
      <c r="BB199" s="34">
        <v>0</v>
      </c>
      <c r="BC199" s="34">
        <v>0</v>
      </c>
      <c r="BD199" s="34">
        <v>0</v>
      </c>
      <c r="BE199" s="34">
        <v>0</v>
      </c>
      <c r="BF199" s="34">
        <v>0</v>
      </c>
      <c r="BG199" s="34">
        <v>0</v>
      </c>
      <c r="BH199" s="77">
        <v>0</v>
      </c>
      <c r="BI199" s="34">
        <v>0</v>
      </c>
      <c r="BJ199" s="34">
        <v>0</v>
      </c>
      <c r="BK199" s="34">
        <v>0</v>
      </c>
      <c r="BL199" s="34">
        <v>0</v>
      </c>
      <c r="BM199" s="34">
        <v>0</v>
      </c>
      <c r="BN199" s="34">
        <v>0</v>
      </c>
      <c r="BO199" s="77">
        <v>0</v>
      </c>
      <c r="BP199" s="34">
        <v>0</v>
      </c>
      <c r="BQ199" s="34">
        <v>0</v>
      </c>
      <c r="BR199" s="34">
        <v>0</v>
      </c>
      <c r="BS199" s="34">
        <v>0</v>
      </c>
      <c r="BT199" s="34">
        <v>0</v>
      </c>
      <c r="BU199" s="34">
        <v>0</v>
      </c>
      <c r="BV199" s="77">
        <v>0</v>
      </c>
      <c r="BW199" s="107">
        <f t="shared" si="536"/>
        <v>0</v>
      </c>
      <c r="BX199" s="37">
        <f t="shared" si="537"/>
        <v>0</v>
      </c>
      <c r="BY199" s="107">
        <f t="shared" si="538"/>
        <v>0</v>
      </c>
      <c r="BZ199" s="37">
        <f t="shared" si="539"/>
        <v>0</v>
      </c>
      <c r="CA199" s="38" t="s">
        <v>515</v>
      </c>
    </row>
    <row r="200" spans="1:79" ht="31.5">
      <c r="A200" s="90" t="s">
        <v>499</v>
      </c>
      <c r="B200" s="41" t="s">
        <v>226</v>
      </c>
      <c r="C200" s="33" t="s">
        <v>227</v>
      </c>
      <c r="D200" s="33">
        <v>0.14000000000000001</v>
      </c>
      <c r="E200" s="35">
        <f t="shared" si="791"/>
        <v>0</v>
      </c>
      <c r="F200" s="35">
        <f t="shared" si="792"/>
        <v>0</v>
      </c>
      <c r="G200" s="35">
        <f t="shared" si="793"/>
        <v>0</v>
      </c>
      <c r="H200" s="35">
        <f t="shared" si="794"/>
        <v>0</v>
      </c>
      <c r="I200" s="35">
        <f t="shared" si="795"/>
        <v>0</v>
      </c>
      <c r="J200" s="35">
        <f t="shared" si="796"/>
        <v>0</v>
      </c>
      <c r="K200" s="36">
        <f t="shared" si="797"/>
        <v>0</v>
      </c>
      <c r="L200" s="34">
        <v>0</v>
      </c>
      <c r="M200" s="34">
        <v>0</v>
      </c>
      <c r="N200" s="34">
        <v>0</v>
      </c>
      <c r="O200" s="34">
        <v>0</v>
      </c>
      <c r="P200" s="34">
        <v>0</v>
      </c>
      <c r="Q200" s="34">
        <v>0</v>
      </c>
      <c r="R200" s="77">
        <v>0</v>
      </c>
      <c r="S200" s="34">
        <v>0</v>
      </c>
      <c r="T200" s="34">
        <v>0</v>
      </c>
      <c r="U200" s="34">
        <v>0</v>
      </c>
      <c r="V200" s="34">
        <v>0</v>
      </c>
      <c r="W200" s="34">
        <v>0</v>
      </c>
      <c r="X200" s="34">
        <v>0</v>
      </c>
      <c r="Y200" s="77">
        <v>0</v>
      </c>
      <c r="Z200" s="34">
        <v>0</v>
      </c>
      <c r="AA200" s="34">
        <v>0</v>
      </c>
      <c r="AB200" s="34">
        <v>0</v>
      </c>
      <c r="AC200" s="34">
        <v>0</v>
      </c>
      <c r="AD200" s="34">
        <v>0</v>
      </c>
      <c r="AE200" s="34">
        <v>0</v>
      </c>
      <c r="AF200" s="77">
        <v>0</v>
      </c>
      <c r="AG200" s="34">
        <v>0</v>
      </c>
      <c r="AH200" s="34">
        <v>0</v>
      </c>
      <c r="AI200" s="34">
        <v>0</v>
      </c>
      <c r="AJ200" s="34">
        <v>0</v>
      </c>
      <c r="AK200" s="34">
        <v>0</v>
      </c>
      <c r="AL200" s="34">
        <v>0</v>
      </c>
      <c r="AM200" s="77">
        <v>0</v>
      </c>
      <c r="AN200" s="35">
        <f t="shared" si="529"/>
        <v>0</v>
      </c>
      <c r="AO200" s="35">
        <f t="shared" si="530"/>
        <v>0</v>
      </c>
      <c r="AP200" s="35">
        <f t="shared" si="531"/>
        <v>0</v>
      </c>
      <c r="AQ200" s="35">
        <f t="shared" si="532"/>
        <v>0</v>
      </c>
      <c r="AR200" s="35">
        <f t="shared" si="533"/>
        <v>0</v>
      </c>
      <c r="AS200" s="35">
        <f t="shared" si="534"/>
        <v>0</v>
      </c>
      <c r="AT200" s="36">
        <f t="shared" si="535"/>
        <v>0</v>
      </c>
      <c r="AU200" s="34">
        <v>0</v>
      </c>
      <c r="AV200" s="34">
        <v>0</v>
      </c>
      <c r="AW200" s="34">
        <v>0</v>
      </c>
      <c r="AX200" s="34">
        <v>0</v>
      </c>
      <c r="AY200" s="34">
        <v>0</v>
      </c>
      <c r="AZ200" s="34">
        <v>0</v>
      </c>
      <c r="BA200" s="77">
        <v>0</v>
      </c>
      <c r="BB200" s="34">
        <v>0</v>
      </c>
      <c r="BC200" s="34">
        <v>0</v>
      </c>
      <c r="BD200" s="34">
        <v>0</v>
      </c>
      <c r="BE200" s="34">
        <v>0</v>
      </c>
      <c r="BF200" s="34">
        <v>0</v>
      </c>
      <c r="BG200" s="34">
        <v>0</v>
      </c>
      <c r="BH200" s="77">
        <v>0</v>
      </c>
      <c r="BI200" s="34">
        <v>0</v>
      </c>
      <c r="BJ200" s="34">
        <v>0</v>
      </c>
      <c r="BK200" s="34">
        <v>0</v>
      </c>
      <c r="BL200" s="34">
        <v>0</v>
      </c>
      <c r="BM200" s="34">
        <v>0</v>
      </c>
      <c r="BN200" s="34">
        <v>0</v>
      </c>
      <c r="BO200" s="77">
        <v>0</v>
      </c>
      <c r="BP200" s="34">
        <v>0</v>
      </c>
      <c r="BQ200" s="34">
        <v>0</v>
      </c>
      <c r="BR200" s="34">
        <v>0</v>
      </c>
      <c r="BS200" s="34">
        <v>0</v>
      </c>
      <c r="BT200" s="34">
        <v>0</v>
      </c>
      <c r="BU200" s="34">
        <v>0</v>
      </c>
      <c r="BV200" s="77">
        <v>0</v>
      </c>
      <c r="BW200" s="107">
        <f t="shared" si="536"/>
        <v>0</v>
      </c>
      <c r="BX200" s="37">
        <f t="shared" si="537"/>
        <v>0</v>
      </c>
      <c r="BY200" s="107">
        <f t="shared" si="538"/>
        <v>0</v>
      </c>
      <c r="BZ200" s="37">
        <f t="shared" si="539"/>
        <v>0</v>
      </c>
      <c r="CA200" s="38" t="s">
        <v>515</v>
      </c>
    </row>
    <row r="201" spans="1:79">
      <c r="A201" s="63" t="s">
        <v>500</v>
      </c>
      <c r="B201" s="64" t="s">
        <v>228</v>
      </c>
      <c r="C201" s="65" t="s">
        <v>100</v>
      </c>
      <c r="D201" s="66">
        <f t="shared" ref="D201" si="798">SUM(D202,D208)</f>
        <v>25.931000000000001</v>
      </c>
      <c r="E201" s="66">
        <f t="shared" ref="E201:AM201" si="799">SUM(E202,E208)</f>
        <v>0</v>
      </c>
      <c r="F201" s="66">
        <f t="shared" si="799"/>
        <v>4.3490000000000002</v>
      </c>
      <c r="G201" s="66">
        <f t="shared" si="799"/>
        <v>0</v>
      </c>
      <c r="H201" s="66">
        <f t="shared" si="799"/>
        <v>0</v>
      </c>
      <c r="I201" s="66">
        <f t="shared" si="799"/>
        <v>0</v>
      </c>
      <c r="J201" s="66">
        <f t="shared" si="799"/>
        <v>0</v>
      </c>
      <c r="K201" s="67">
        <f t="shared" si="799"/>
        <v>1</v>
      </c>
      <c r="L201" s="66">
        <f t="shared" si="799"/>
        <v>0</v>
      </c>
      <c r="M201" s="66">
        <f t="shared" si="799"/>
        <v>0</v>
      </c>
      <c r="N201" s="66">
        <f t="shared" si="799"/>
        <v>0</v>
      </c>
      <c r="O201" s="66">
        <f t="shared" si="799"/>
        <v>0</v>
      </c>
      <c r="P201" s="66">
        <f t="shared" si="799"/>
        <v>0</v>
      </c>
      <c r="Q201" s="66">
        <f t="shared" si="799"/>
        <v>0</v>
      </c>
      <c r="R201" s="67">
        <f t="shared" si="799"/>
        <v>0</v>
      </c>
      <c r="S201" s="66">
        <f t="shared" si="799"/>
        <v>0</v>
      </c>
      <c r="T201" s="66">
        <f t="shared" si="799"/>
        <v>0</v>
      </c>
      <c r="U201" s="66">
        <f t="shared" si="799"/>
        <v>0</v>
      </c>
      <c r="V201" s="66">
        <f t="shared" si="799"/>
        <v>0</v>
      </c>
      <c r="W201" s="66">
        <f t="shared" si="799"/>
        <v>0</v>
      </c>
      <c r="X201" s="66">
        <f t="shared" si="799"/>
        <v>0</v>
      </c>
      <c r="Y201" s="67">
        <f t="shared" si="799"/>
        <v>0</v>
      </c>
      <c r="Z201" s="66">
        <f t="shared" si="799"/>
        <v>0</v>
      </c>
      <c r="AA201" s="66">
        <f t="shared" si="799"/>
        <v>0</v>
      </c>
      <c r="AB201" s="66">
        <f t="shared" si="799"/>
        <v>0</v>
      </c>
      <c r="AC201" s="66">
        <f t="shared" si="799"/>
        <v>0</v>
      </c>
      <c r="AD201" s="66">
        <f t="shared" si="799"/>
        <v>0</v>
      </c>
      <c r="AE201" s="66">
        <f t="shared" si="799"/>
        <v>0</v>
      </c>
      <c r="AF201" s="67">
        <f t="shared" si="799"/>
        <v>0</v>
      </c>
      <c r="AG201" s="66">
        <f t="shared" si="799"/>
        <v>0</v>
      </c>
      <c r="AH201" s="66">
        <f t="shared" si="799"/>
        <v>4.3490000000000002</v>
      </c>
      <c r="AI201" s="66">
        <f t="shared" si="799"/>
        <v>0</v>
      </c>
      <c r="AJ201" s="66">
        <f t="shared" si="799"/>
        <v>0</v>
      </c>
      <c r="AK201" s="66">
        <f t="shared" si="799"/>
        <v>0</v>
      </c>
      <c r="AL201" s="66">
        <f t="shared" si="799"/>
        <v>0</v>
      </c>
      <c r="AM201" s="67">
        <f t="shared" si="799"/>
        <v>1</v>
      </c>
      <c r="AN201" s="66">
        <f t="shared" ref="AN201:AT201" si="800">SUM(AN202,AN208)</f>
        <v>0</v>
      </c>
      <c r="AO201" s="66">
        <f t="shared" si="800"/>
        <v>0</v>
      </c>
      <c r="AP201" s="66">
        <f t="shared" si="800"/>
        <v>0</v>
      </c>
      <c r="AQ201" s="66">
        <f t="shared" si="800"/>
        <v>0</v>
      </c>
      <c r="AR201" s="66">
        <f t="shared" si="800"/>
        <v>0</v>
      </c>
      <c r="AS201" s="66">
        <f t="shared" si="800"/>
        <v>0</v>
      </c>
      <c r="AT201" s="67">
        <f t="shared" si="800"/>
        <v>0</v>
      </c>
      <c r="AU201" s="66">
        <f t="shared" ref="AU201:BA201" si="801">SUM(AU202,AU208)</f>
        <v>0</v>
      </c>
      <c r="AV201" s="66">
        <f t="shared" si="801"/>
        <v>0</v>
      </c>
      <c r="AW201" s="66">
        <f t="shared" si="801"/>
        <v>0</v>
      </c>
      <c r="AX201" s="66">
        <f t="shared" si="801"/>
        <v>0</v>
      </c>
      <c r="AY201" s="66">
        <f t="shared" si="801"/>
        <v>0</v>
      </c>
      <c r="AZ201" s="66">
        <f t="shared" si="801"/>
        <v>0</v>
      </c>
      <c r="BA201" s="67">
        <f t="shared" si="801"/>
        <v>0</v>
      </c>
      <c r="BB201" s="66">
        <f t="shared" ref="BB201:BH201" si="802">SUM(BB202,BB208)</f>
        <v>0</v>
      </c>
      <c r="BC201" s="66">
        <f t="shared" si="802"/>
        <v>0</v>
      </c>
      <c r="BD201" s="66">
        <f t="shared" si="802"/>
        <v>0</v>
      </c>
      <c r="BE201" s="66">
        <f t="shared" si="802"/>
        <v>0</v>
      </c>
      <c r="BF201" s="66">
        <f t="shared" si="802"/>
        <v>0</v>
      </c>
      <c r="BG201" s="66">
        <f t="shared" si="802"/>
        <v>0</v>
      </c>
      <c r="BH201" s="67">
        <f t="shared" si="802"/>
        <v>0</v>
      </c>
      <c r="BI201" s="66">
        <f t="shared" ref="BI201:BO201" si="803">SUM(BI202,BI208)</f>
        <v>0</v>
      </c>
      <c r="BJ201" s="66">
        <f t="shared" si="803"/>
        <v>0</v>
      </c>
      <c r="BK201" s="66">
        <f t="shared" si="803"/>
        <v>0</v>
      </c>
      <c r="BL201" s="66">
        <f t="shared" si="803"/>
        <v>0</v>
      </c>
      <c r="BM201" s="66">
        <f t="shared" si="803"/>
        <v>0</v>
      </c>
      <c r="BN201" s="66">
        <f t="shared" si="803"/>
        <v>0</v>
      </c>
      <c r="BO201" s="67">
        <f t="shared" si="803"/>
        <v>0</v>
      </c>
      <c r="BP201" s="66">
        <f t="shared" ref="BP201:BV201" si="804">SUM(BP202,BP208)</f>
        <v>0</v>
      </c>
      <c r="BQ201" s="66">
        <f t="shared" si="804"/>
        <v>0</v>
      </c>
      <c r="BR201" s="66">
        <f t="shared" si="804"/>
        <v>0</v>
      </c>
      <c r="BS201" s="66">
        <f t="shared" si="804"/>
        <v>0</v>
      </c>
      <c r="BT201" s="66">
        <f t="shared" si="804"/>
        <v>0</v>
      </c>
      <c r="BU201" s="66">
        <f t="shared" si="804"/>
        <v>0</v>
      </c>
      <c r="BV201" s="67">
        <f t="shared" si="804"/>
        <v>0</v>
      </c>
      <c r="BW201" s="66">
        <f t="shared" ref="BW201" si="805">SUM(BW202,BW208)</f>
        <v>0</v>
      </c>
      <c r="BX201" s="101">
        <f t="shared" si="537"/>
        <v>0</v>
      </c>
      <c r="BY201" s="66">
        <f t="shared" ref="BY201" si="806">SUM(BY202,BY208)</f>
        <v>0</v>
      </c>
      <c r="BZ201" s="101">
        <f>IF(AO201&gt;0,(IF((SUM(M201,T201)=0), 1,(AO201/SUM(M201,T201)-1))),(IF((SUM(M201,T201)=0), 0,(AO201/SUM(M201,T201)-1))))</f>
        <v>0</v>
      </c>
      <c r="CA201" s="66" t="s">
        <v>513</v>
      </c>
    </row>
    <row r="202" spans="1:79" ht="31.5">
      <c r="A202" s="39" t="s">
        <v>501</v>
      </c>
      <c r="B202" s="29" t="s">
        <v>106</v>
      </c>
      <c r="C202" s="20" t="s">
        <v>100</v>
      </c>
      <c r="D202" s="21">
        <f t="shared" ref="D202" si="807">SUM(D203:D207)</f>
        <v>14.563000000000001</v>
      </c>
      <c r="E202" s="21">
        <f t="shared" ref="E202:AM202" si="808">SUM(E203:E207)</f>
        <v>0</v>
      </c>
      <c r="F202" s="21">
        <f t="shared" si="808"/>
        <v>0</v>
      </c>
      <c r="G202" s="21">
        <f t="shared" si="808"/>
        <v>0</v>
      </c>
      <c r="H202" s="21">
        <f t="shared" si="808"/>
        <v>0</v>
      </c>
      <c r="I202" s="21">
        <f t="shared" si="808"/>
        <v>0</v>
      </c>
      <c r="J202" s="21">
        <f t="shared" si="808"/>
        <v>0</v>
      </c>
      <c r="K202" s="22">
        <f t="shared" si="808"/>
        <v>0</v>
      </c>
      <c r="L202" s="21">
        <f t="shared" si="808"/>
        <v>0</v>
      </c>
      <c r="M202" s="21">
        <f t="shared" si="808"/>
        <v>0</v>
      </c>
      <c r="N202" s="21">
        <f t="shared" si="808"/>
        <v>0</v>
      </c>
      <c r="O202" s="21">
        <f t="shared" si="808"/>
        <v>0</v>
      </c>
      <c r="P202" s="21">
        <f t="shared" si="808"/>
        <v>0</v>
      </c>
      <c r="Q202" s="21">
        <f t="shared" si="808"/>
        <v>0</v>
      </c>
      <c r="R202" s="22">
        <f t="shared" si="808"/>
        <v>0</v>
      </c>
      <c r="S202" s="21">
        <f t="shared" si="808"/>
        <v>0</v>
      </c>
      <c r="T202" s="21">
        <f t="shared" si="808"/>
        <v>0</v>
      </c>
      <c r="U202" s="21">
        <f t="shared" si="808"/>
        <v>0</v>
      </c>
      <c r="V202" s="21">
        <f t="shared" si="808"/>
        <v>0</v>
      </c>
      <c r="W202" s="21">
        <f t="shared" si="808"/>
        <v>0</v>
      </c>
      <c r="X202" s="21">
        <f t="shared" si="808"/>
        <v>0</v>
      </c>
      <c r="Y202" s="22">
        <f t="shared" si="808"/>
        <v>0</v>
      </c>
      <c r="Z202" s="21">
        <f t="shared" si="808"/>
        <v>0</v>
      </c>
      <c r="AA202" s="21">
        <f t="shared" si="808"/>
        <v>0</v>
      </c>
      <c r="AB202" s="21">
        <f t="shared" si="808"/>
        <v>0</v>
      </c>
      <c r="AC202" s="21">
        <f t="shared" si="808"/>
        <v>0</v>
      </c>
      <c r="AD202" s="21">
        <f t="shared" si="808"/>
        <v>0</v>
      </c>
      <c r="AE202" s="21">
        <f t="shared" si="808"/>
        <v>0</v>
      </c>
      <c r="AF202" s="22">
        <f t="shared" si="808"/>
        <v>0</v>
      </c>
      <c r="AG202" s="21">
        <f t="shared" si="808"/>
        <v>0</v>
      </c>
      <c r="AH202" s="21">
        <f t="shared" si="808"/>
        <v>0</v>
      </c>
      <c r="AI202" s="21">
        <f t="shared" si="808"/>
        <v>0</v>
      </c>
      <c r="AJ202" s="21">
        <f t="shared" si="808"/>
        <v>0</v>
      </c>
      <c r="AK202" s="21">
        <f t="shared" si="808"/>
        <v>0</v>
      </c>
      <c r="AL202" s="21">
        <f t="shared" si="808"/>
        <v>0</v>
      </c>
      <c r="AM202" s="22">
        <f t="shared" si="808"/>
        <v>0</v>
      </c>
      <c r="AN202" s="21">
        <f t="shared" ref="AN202:AT202" si="809">SUM(AN203:AN207)</f>
        <v>0</v>
      </c>
      <c r="AO202" s="21">
        <f t="shared" si="809"/>
        <v>0</v>
      </c>
      <c r="AP202" s="21">
        <f t="shared" si="809"/>
        <v>0</v>
      </c>
      <c r="AQ202" s="21">
        <f t="shared" si="809"/>
        <v>0</v>
      </c>
      <c r="AR202" s="21">
        <f t="shared" si="809"/>
        <v>0</v>
      </c>
      <c r="AS202" s="21">
        <f t="shared" si="809"/>
        <v>0</v>
      </c>
      <c r="AT202" s="22">
        <f t="shared" si="809"/>
        <v>0</v>
      </c>
      <c r="AU202" s="21">
        <f t="shared" ref="AU202:BA202" si="810">SUM(AU203:AU207)</f>
        <v>0</v>
      </c>
      <c r="AV202" s="21">
        <f t="shared" si="810"/>
        <v>0</v>
      </c>
      <c r="AW202" s="21">
        <f t="shared" si="810"/>
        <v>0</v>
      </c>
      <c r="AX202" s="21">
        <f t="shared" si="810"/>
        <v>0</v>
      </c>
      <c r="AY202" s="21">
        <f t="shared" si="810"/>
        <v>0</v>
      </c>
      <c r="AZ202" s="21">
        <f t="shared" si="810"/>
        <v>0</v>
      </c>
      <c r="BA202" s="22">
        <f t="shared" si="810"/>
        <v>0</v>
      </c>
      <c r="BB202" s="21">
        <f t="shared" ref="BB202:BH202" si="811">SUM(BB203:BB207)</f>
        <v>0</v>
      </c>
      <c r="BC202" s="21">
        <f t="shared" si="811"/>
        <v>0</v>
      </c>
      <c r="BD202" s="21">
        <f t="shared" si="811"/>
        <v>0</v>
      </c>
      <c r="BE202" s="21">
        <f t="shared" si="811"/>
        <v>0</v>
      </c>
      <c r="BF202" s="21">
        <f t="shared" si="811"/>
        <v>0</v>
      </c>
      <c r="BG202" s="21">
        <f t="shared" si="811"/>
        <v>0</v>
      </c>
      <c r="BH202" s="22">
        <f t="shared" si="811"/>
        <v>0</v>
      </c>
      <c r="BI202" s="21">
        <f t="shared" ref="BI202:BO202" si="812">SUM(BI203:BI207)</f>
        <v>0</v>
      </c>
      <c r="BJ202" s="21">
        <f t="shared" si="812"/>
        <v>0</v>
      </c>
      <c r="BK202" s="21">
        <f t="shared" si="812"/>
        <v>0</v>
      </c>
      <c r="BL202" s="21">
        <f t="shared" si="812"/>
        <v>0</v>
      </c>
      <c r="BM202" s="21">
        <f t="shared" si="812"/>
        <v>0</v>
      </c>
      <c r="BN202" s="21">
        <f t="shared" si="812"/>
        <v>0</v>
      </c>
      <c r="BO202" s="22">
        <f t="shared" si="812"/>
        <v>0</v>
      </c>
      <c r="BP202" s="21">
        <f t="shared" ref="BP202:BV202" si="813">SUM(BP203:BP207)</f>
        <v>0</v>
      </c>
      <c r="BQ202" s="21">
        <f t="shared" si="813"/>
        <v>0</v>
      </c>
      <c r="BR202" s="21">
        <f t="shared" si="813"/>
        <v>0</v>
      </c>
      <c r="BS202" s="21">
        <f t="shared" si="813"/>
        <v>0</v>
      </c>
      <c r="BT202" s="21">
        <f t="shared" si="813"/>
        <v>0</v>
      </c>
      <c r="BU202" s="21">
        <f t="shared" si="813"/>
        <v>0</v>
      </c>
      <c r="BV202" s="22">
        <f t="shared" si="813"/>
        <v>0</v>
      </c>
      <c r="BW202" s="21">
        <f t="shared" ref="BW202" si="814">SUM(BW203:BW207)</f>
        <v>0</v>
      </c>
      <c r="BX202" s="99">
        <f t="shared" si="537"/>
        <v>0</v>
      </c>
      <c r="BY202" s="21">
        <f t="shared" ref="BY202" si="815">SUM(BY203:BY207)</f>
        <v>0</v>
      </c>
      <c r="BZ202" s="99">
        <f t="shared" si="539"/>
        <v>0</v>
      </c>
      <c r="CA202" s="21" t="s">
        <v>513</v>
      </c>
    </row>
    <row r="203" spans="1:79">
      <c r="A203" s="31" t="s">
        <v>502</v>
      </c>
      <c r="B203" s="41" t="s">
        <v>229</v>
      </c>
      <c r="C203" s="33" t="s">
        <v>230</v>
      </c>
      <c r="D203" s="75">
        <v>1.2030000000000001</v>
      </c>
      <c r="E203" s="35">
        <f t="shared" ref="E203:E207" si="816">SUM(L203,S203,Z203,AG203)</f>
        <v>0</v>
      </c>
      <c r="F203" s="35">
        <f t="shared" ref="F203:F207" si="817">SUM(M203,T203,AA203,AH203)</f>
        <v>0</v>
      </c>
      <c r="G203" s="35">
        <f t="shared" ref="G203:G207" si="818">SUM(N203,U203,AB203,AI203)</f>
        <v>0</v>
      </c>
      <c r="H203" s="35">
        <f t="shared" ref="H203:H207" si="819">SUM(O203,V203,AC203,AJ203)</f>
        <v>0</v>
      </c>
      <c r="I203" s="35">
        <f t="shared" ref="I203:I207" si="820">SUM(P203,W203,AD203,AK203)</f>
        <v>0</v>
      </c>
      <c r="J203" s="35">
        <f t="shared" ref="J203:J207" si="821">SUM(Q203,X203,AE203,AL203)</f>
        <v>0</v>
      </c>
      <c r="K203" s="36">
        <f t="shared" ref="K203:K207" si="822">SUM(R203,Y203,AF203,AM203)</f>
        <v>0</v>
      </c>
      <c r="L203" s="34">
        <v>0</v>
      </c>
      <c r="M203" s="34">
        <v>0</v>
      </c>
      <c r="N203" s="34">
        <v>0</v>
      </c>
      <c r="O203" s="34">
        <v>0</v>
      </c>
      <c r="P203" s="34">
        <v>0</v>
      </c>
      <c r="Q203" s="34">
        <v>0</v>
      </c>
      <c r="R203" s="77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77">
        <v>0</v>
      </c>
      <c r="Z203" s="34">
        <v>0</v>
      </c>
      <c r="AA203" s="34">
        <v>0</v>
      </c>
      <c r="AB203" s="34">
        <v>0</v>
      </c>
      <c r="AC203" s="34">
        <v>0</v>
      </c>
      <c r="AD203" s="34">
        <v>0</v>
      </c>
      <c r="AE203" s="34">
        <v>0</v>
      </c>
      <c r="AF203" s="77">
        <v>0</v>
      </c>
      <c r="AG203" s="34"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  <c r="AM203" s="77">
        <v>0</v>
      </c>
      <c r="AN203" s="35">
        <f t="shared" si="529"/>
        <v>0</v>
      </c>
      <c r="AO203" s="35">
        <f t="shared" si="530"/>
        <v>0</v>
      </c>
      <c r="AP203" s="35">
        <f t="shared" si="531"/>
        <v>0</v>
      </c>
      <c r="AQ203" s="35">
        <f t="shared" si="532"/>
        <v>0</v>
      </c>
      <c r="AR203" s="35">
        <f t="shared" si="533"/>
        <v>0</v>
      </c>
      <c r="AS203" s="35">
        <f t="shared" si="534"/>
        <v>0</v>
      </c>
      <c r="AT203" s="36">
        <f t="shared" si="535"/>
        <v>0</v>
      </c>
      <c r="AU203" s="34">
        <v>0</v>
      </c>
      <c r="AV203" s="34">
        <v>0</v>
      </c>
      <c r="AW203" s="34">
        <v>0</v>
      </c>
      <c r="AX203" s="34">
        <v>0</v>
      </c>
      <c r="AY203" s="34">
        <v>0</v>
      </c>
      <c r="AZ203" s="34">
        <v>0</v>
      </c>
      <c r="BA203" s="77">
        <v>0</v>
      </c>
      <c r="BB203" s="34">
        <v>0</v>
      </c>
      <c r="BC203" s="34">
        <v>0</v>
      </c>
      <c r="BD203" s="34">
        <v>0</v>
      </c>
      <c r="BE203" s="34">
        <v>0</v>
      </c>
      <c r="BF203" s="34">
        <v>0</v>
      </c>
      <c r="BG203" s="34">
        <v>0</v>
      </c>
      <c r="BH203" s="77">
        <v>0</v>
      </c>
      <c r="BI203" s="34">
        <v>0</v>
      </c>
      <c r="BJ203" s="34">
        <v>0</v>
      </c>
      <c r="BK203" s="34">
        <v>0</v>
      </c>
      <c r="BL203" s="34">
        <v>0</v>
      </c>
      <c r="BM203" s="34">
        <v>0</v>
      </c>
      <c r="BN203" s="34">
        <v>0</v>
      </c>
      <c r="BO203" s="77">
        <v>0</v>
      </c>
      <c r="BP203" s="34">
        <v>0</v>
      </c>
      <c r="BQ203" s="34">
        <v>0</v>
      </c>
      <c r="BR203" s="34">
        <v>0</v>
      </c>
      <c r="BS203" s="34">
        <v>0</v>
      </c>
      <c r="BT203" s="34">
        <v>0</v>
      </c>
      <c r="BU203" s="34">
        <v>0</v>
      </c>
      <c r="BV203" s="77">
        <v>0</v>
      </c>
      <c r="BW203" s="107">
        <f t="shared" si="536"/>
        <v>0</v>
      </c>
      <c r="BX203" s="37">
        <f t="shared" si="537"/>
        <v>0</v>
      </c>
      <c r="BY203" s="107">
        <f t="shared" si="538"/>
        <v>0</v>
      </c>
      <c r="BZ203" s="37">
        <f t="shared" si="539"/>
        <v>0</v>
      </c>
      <c r="CA203" s="38" t="s">
        <v>515</v>
      </c>
    </row>
    <row r="204" spans="1:79" ht="31.5">
      <c r="A204" s="31" t="s">
        <v>503</v>
      </c>
      <c r="B204" s="41" t="s">
        <v>231</v>
      </c>
      <c r="C204" s="33" t="s">
        <v>232</v>
      </c>
      <c r="D204" s="75">
        <v>2.8929999999999998</v>
      </c>
      <c r="E204" s="35">
        <f t="shared" si="816"/>
        <v>0</v>
      </c>
      <c r="F204" s="35">
        <f t="shared" si="817"/>
        <v>0</v>
      </c>
      <c r="G204" s="35">
        <f t="shared" si="818"/>
        <v>0</v>
      </c>
      <c r="H204" s="35">
        <f t="shared" si="819"/>
        <v>0</v>
      </c>
      <c r="I204" s="35">
        <f t="shared" si="820"/>
        <v>0</v>
      </c>
      <c r="J204" s="35">
        <f t="shared" si="821"/>
        <v>0</v>
      </c>
      <c r="K204" s="36">
        <f t="shared" si="822"/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77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77">
        <v>0</v>
      </c>
      <c r="Z204" s="34">
        <v>0</v>
      </c>
      <c r="AA204" s="34">
        <v>0</v>
      </c>
      <c r="AB204" s="34">
        <v>0</v>
      </c>
      <c r="AC204" s="34">
        <v>0</v>
      </c>
      <c r="AD204" s="34">
        <v>0</v>
      </c>
      <c r="AE204" s="34">
        <v>0</v>
      </c>
      <c r="AF204" s="77">
        <v>0</v>
      </c>
      <c r="AG204" s="34">
        <v>0</v>
      </c>
      <c r="AH204" s="34">
        <v>0</v>
      </c>
      <c r="AI204" s="34">
        <v>0</v>
      </c>
      <c r="AJ204" s="34">
        <v>0</v>
      </c>
      <c r="AK204" s="34">
        <v>0</v>
      </c>
      <c r="AL204" s="34">
        <v>0</v>
      </c>
      <c r="AM204" s="77">
        <v>0</v>
      </c>
      <c r="AN204" s="35">
        <f t="shared" si="529"/>
        <v>0</v>
      </c>
      <c r="AO204" s="35">
        <f t="shared" si="530"/>
        <v>0</v>
      </c>
      <c r="AP204" s="35">
        <f t="shared" si="531"/>
        <v>0</v>
      </c>
      <c r="AQ204" s="35">
        <f t="shared" si="532"/>
        <v>0</v>
      </c>
      <c r="AR204" s="35">
        <f t="shared" si="533"/>
        <v>0</v>
      </c>
      <c r="AS204" s="35">
        <f t="shared" si="534"/>
        <v>0</v>
      </c>
      <c r="AT204" s="36">
        <f t="shared" si="535"/>
        <v>0</v>
      </c>
      <c r="AU204" s="34">
        <v>0</v>
      </c>
      <c r="AV204" s="34">
        <v>0</v>
      </c>
      <c r="AW204" s="34">
        <v>0</v>
      </c>
      <c r="AX204" s="34">
        <v>0</v>
      </c>
      <c r="AY204" s="34">
        <v>0</v>
      </c>
      <c r="AZ204" s="34">
        <v>0</v>
      </c>
      <c r="BA204" s="77">
        <v>0</v>
      </c>
      <c r="BB204" s="34">
        <v>0</v>
      </c>
      <c r="BC204" s="34">
        <v>0</v>
      </c>
      <c r="BD204" s="34">
        <v>0</v>
      </c>
      <c r="BE204" s="34">
        <v>0</v>
      </c>
      <c r="BF204" s="34">
        <v>0</v>
      </c>
      <c r="BG204" s="34">
        <v>0</v>
      </c>
      <c r="BH204" s="77">
        <v>0</v>
      </c>
      <c r="BI204" s="34">
        <v>0</v>
      </c>
      <c r="BJ204" s="34">
        <v>0</v>
      </c>
      <c r="BK204" s="34">
        <v>0</v>
      </c>
      <c r="BL204" s="34">
        <v>0</v>
      </c>
      <c r="BM204" s="34">
        <v>0</v>
      </c>
      <c r="BN204" s="34">
        <v>0</v>
      </c>
      <c r="BO204" s="77">
        <v>0</v>
      </c>
      <c r="BP204" s="34">
        <v>0</v>
      </c>
      <c r="BQ204" s="34">
        <v>0</v>
      </c>
      <c r="BR204" s="34">
        <v>0</v>
      </c>
      <c r="BS204" s="34">
        <v>0</v>
      </c>
      <c r="BT204" s="34">
        <v>0</v>
      </c>
      <c r="BU204" s="34">
        <v>0</v>
      </c>
      <c r="BV204" s="77">
        <v>0</v>
      </c>
      <c r="BW204" s="107">
        <f t="shared" si="536"/>
        <v>0</v>
      </c>
      <c r="BX204" s="37">
        <f t="shared" si="537"/>
        <v>0</v>
      </c>
      <c r="BY204" s="107">
        <f t="shared" si="538"/>
        <v>0</v>
      </c>
      <c r="BZ204" s="37">
        <f t="shared" si="539"/>
        <v>0</v>
      </c>
      <c r="CA204" s="38" t="s">
        <v>515</v>
      </c>
    </row>
    <row r="205" spans="1:79">
      <c r="A205" s="31" t="s">
        <v>504</v>
      </c>
      <c r="B205" s="51" t="s">
        <v>233</v>
      </c>
      <c r="C205" s="33" t="s">
        <v>234</v>
      </c>
      <c r="D205" s="75">
        <v>0</v>
      </c>
      <c r="E205" s="35">
        <f t="shared" si="816"/>
        <v>0</v>
      </c>
      <c r="F205" s="35">
        <f t="shared" si="817"/>
        <v>0</v>
      </c>
      <c r="G205" s="35">
        <f t="shared" si="818"/>
        <v>0</v>
      </c>
      <c r="H205" s="35">
        <f t="shared" si="819"/>
        <v>0</v>
      </c>
      <c r="I205" s="35">
        <f t="shared" si="820"/>
        <v>0</v>
      </c>
      <c r="J205" s="35">
        <f t="shared" si="821"/>
        <v>0</v>
      </c>
      <c r="K205" s="36">
        <f t="shared" si="822"/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77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77">
        <v>0</v>
      </c>
      <c r="Z205" s="34">
        <v>0</v>
      </c>
      <c r="AA205" s="34">
        <v>0</v>
      </c>
      <c r="AB205" s="34">
        <v>0</v>
      </c>
      <c r="AC205" s="34">
        <v>0</v>
      </c>
      <c r="AD205" s="34">
        <v>0</v>
      </c>
      <c r="AE205" s="34">
        <v>0</v>
      </c>
      <c r="AF205" s="77">
        <v>0</v>
      </c>
      <c r="AG205" s="34"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  <c r="AM205" s="77">
        <v>0</v>
      </c>
      <c r="AN205" s="35">
        <f t="shared" si="529"/>
        <v>0</v>
      </c>
      <c r="AO205" s="35">
        <f t="shared" si="530"/>
        <v>0</v>
      </c>
      <c r="AP205" s="35">
        <f t="shared" si="531"/>
        <v>0</v>
      </c>
      <c r="AQ205" s="35">
        <f t="shared" si="532"/>
        <v>0</v>
      </c>
      <c r="AR205" s="35">
        <f t="shared" si="533"/>
        <v>0</v>
      </c>
      <c r="AS205" s="35">
        <f t="shared" si="534"/>
        <v>0</v>
      </c>
      <c r="AT205" s="36">
        <f t="shared" si="535"/>
        <v>0</v>
      </c>
      <c r="AU205" s="34">
        <v>0</v>
      </c>
      <c r="AV205" s="34">
        <v>0</v>
      </c>
      <c r="AW205" s="34">
        <v>0</v>
      </c>
      <c r="AX205" s="34">
        <v>0</v>
      </c>
      <c r="AY205" s="34">
        <v>0</v>
      </c>
      <c r="AZ205" s="34">
        <v>0</v>
      </c>
      <c r="BA205" s="77">
        <v>0</v>
      </c>
      <c r="BB205" s="34">
        <v>0</v>
      </c>
      <c r="BC205" s="34">
        <v>0</v>
      </c>
      <c r="BD205" s="34">
        <v>0</v>
      </c>
      <c r="BE205" s="34">
        <v>0</v>
      </c>
      <c r="BF205" s="34">
        <v>0</v>
      </c>
      <c r="BG205" s="34">
        <v>0</v>
      </c>
      <c r="BH205" s="77">
        <v>0</v>
      </c>
      <c r="BI205" s="34">
        <v>0</v>
      </c>
      <c r="BJ205" s="34">
        <v>0</v>
      </c>
      <c r="BK205" s="34">
        <v>0</v>
      </c>
      <c r="BL205" s="34">
        <v>0</v>
      </c>
      <c r="BM205" s="34">
        <v>0</v>
      </c>
      <c r="BN205" s="34">
        <v>0</v>
      </c>
      <c r="BO205" s="77">
        <v>0</v>
      </c>
      <c r="BP205" s="34">
        <v>0</v>
      </c>
      <c r="BQ205" s="34">
        <v>0</v>
      </c>
      <c r="BR205" s="34">
        <v>0</v>
      </c>
      <c r="BS205" s="34">
        <v>0</v>
      </c>
      <c r="BT205" s="34">
        <v>0</v>
      </c>
      <c r="BU205" s="34">
        <v>0</v>
      </c>
      <c r="BV205" s="77">
        <v>0</v>
      </c>
      <c r="BW205" s="107">
        <f t="shared" si="536"/>
        <v>0</v>
      </c>
      <c r="BX205" s="37">
        <f t="shared" si="537"/>
        <v>0</v>
      </c>
      <c r="BY205" s="107">
        <f t="shared" si="538"/>
        <v>0</v>
      </c>
      <c r="BZ205" s="37">
        <f t="shared" si="539"/>
        <v>0</v>
      </c>
      <c r="CA205" s="38" t="s">
        <v>515</v>
      </c>
    </row>
    <row r="206" spans="1:79" ht="31.5">
      <c r="A206" s="31" t="s">
        <v>505</v>
      </c>
      <c r="B206" s="32" t="s">
        <v>235</v>
      </c>
      <c r="C206" s="75" t="s">
        <v>236</v>
      </c>
      <c r="D206" s="75">
        <v>6.6749999999999998</v>
      </c>
      <c r="E206" s="35">
        <f t="shared" si="816"/>
        <v>0</v>
      </c>
      <c r="F206" s="35">
        <f t="shared" si="817"/>
        <v>0</v>
      </c>
      <c r="G206" s="35">
        <f t="shared" si="818"/>
        <v>0</v>
      </c>
      <c r="H206" s="35">
        <f t="shared" si="819"/>
        <v>0</v>
      </c>
      <c r="I206" s="35">
        <f t="shared" si="820"/>
        <v>0</v>
      </c>
      <c r="J206" s="35">
        <f t="shared" si="821"/>
        <v>0</v>
      </c>
      <c r="K206" s="36">
        <f t="shared" si="822"/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77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77">
        <v>0</v>
      </c>
      <c r="Z206" s="34">
        <v>0</v>
      </c>
      <c r="AA206" s="34">
        <v>0</v>
      </c>
      <c r="AB206" s="34">
        <v>0</v>
      </c>
      <c r="AC206" s="34">
        <v>0</v>
      </c>
      <c r="AD206" s="34">
        <v>0</v>
      </c>
      <c r="AE206" s="34">
        <v>0</v>
      </c>
      <c r="AF206" s="77">
        <v>0</v>
      </c>
      <c r="AG206" s="34">
        <v>0</v>
      </c>
      <c r="AH206" s="34">
        <v>0</v>
      </c>
      <c r="AI206" s="34">
        <v>0</v>
      </c>
      <c r="AJ206" s="34">
        <v>0</v>
      </c>
      <c r="AK206" s="34">
        <v>0</v>
      </c>
      <c r="AL206" s="34">
        <v>0</v>
      </c>
      <c r="AM206" s="77">
        <v>0</v>
      </c>
      <c r="AN206" s="35">
        <f t="shared" si="529"/>
        <v>0</v>
      </c>
      <c r="AO206" s="35">
        <f t="shared" si="530"/>
        <v>0</v>
      </c>
      <c r="AP206" s="35">
        <f t="shared" si="531"/>
        <v>0</v>
      </c>
      <c r="AQ206" s="35">
        <f t="shared" si="532"/>
        <v>0</v>
      </c>
      <c r="AR206" s="35">
        <f t="shared" si="533"/>
        <v>0</v>
      </c>
      <c r="AS206" s="35">
        <f t="shared" si="534"/>
        <v>0</v>
      </c>
      <c r="AT206" s="36">
        <f t="shared" si="535"/>
        <v>0</v>
      </c>
      <c r="AU206" s="34">
        <v>0</v>
      </c>
      <c r="AV206" s="34">
        <v>0</v>
      </c>
      <c r="AW206" s="34">
        <v>0</v>
      </c>
      <c r="AX206" s="34">
        <v>0</v>
      </c>
      <c r="AY206" s="34">
        <v>0</v>
      </c>
      <c r="AZ206" s="34">
        <v>0</v>
      </c>
      <c r="BA206" s="77">
        <v>0</v>
      </c>
      <c r="BB206" s="34">
        <v>0</v>
      </c>
      <c r="BC206" s="34">
        <v>0</v>
      </c>
      <c r="BD206" s="34">
        <v>0</v>
      </c>
      <c r="BE206" s="34">
        <v>0</v>
      </c>
      <c r="BF206" s="34">
        <v>0</v>
      </c>
      <c r="BG206" s="34">
        <v>0</v>
      </c>
      <c r="BH206" s="77">
        <v>0</v>
      </c>
      <c r="BI206" s="34">
        <v>0</v>
      </c>
      <c r="BJ206" s="34">
        <v>0</v>
      </c>
      <c r="BK206" s="34">
        <v>0</v>
      </c>
      <c r="BL206" s="34">
        <v>0</v>
      </c>
      <c r="BM206" s="34">
        <v>0</v>
      </c>
      <c r="BN206" s="34">
        <v>0</v>
      </c>
      <c r="BO206" s="77">
        <v>0</v>
      </c>
      <c r="BP206" s="34">
        <v>0</v>
      </c>
      <c r="BQ206" s="34">
        <v>0</v>
      </c>
      <c r="BR206" s="34">
        <v>0</v>
      </c>
      <c r="BS206" s="34">
        <v>0</v>
      </c>
      <c r="BT206" s="34">
        <v>0</v>
      </c>
      <c r="BU206" s="34">
        <v>0</v>
      </c>
      <c r="BV206" s="77">
        <v>0</v>
      </c>
      <c r="BW206" s="107">
        <f t="shared" si="536"/>
        <v>0</v>
      </c>
      <c r="BX206" s="37">
        <f t="shared" si="537"/>
        <v>0</v>
      </c>
      <c r="BY206" s="107">
        <f t="shared" si="538"/>
        <v>0</v>
      </c>
      <c r="BZ206" s="37">
        <f t="shared" si="539"/>
        <v>0</v>
      </c>
      <c r="CA206" s="38" t="s">
        <v>515</v>
      </c>
    </row>
    <row r="207" spans="1:79">
      <c r="A207" s="31" t="s">
        <v>506</v>
      </c>
      <c r="B207" s="32" t="s">
        <v>240</v>
      </c>
      <c r="C207" s="75" t="s">
        <v>507</v>
      </c>
      <c r="D207" s="75">
        <v>3.7919999999999998</v>
      </c>
      <c r="E207" s="35">
        <f t="shared" si="816"/>
        <v>0</v>
      </c>
      <c r="F207" s="35">
        <f t="shared" si="817"/>
        <v>0</v>
      </c>
      <c r="G207" s="35">
        <f t="shared" si="818"/>
        <v>0</v>
      </c>
      <c r="H207" s="35">
        <f t="shared" si="819"/>
        <v>0</v>
      </c>
      <c r="I207" s="35">
        <f t="shared" si="820"/>
        <v>0</v>
      </c>
      <c r="J207" s="35">
        <f t="shared" si="821"/>
        <v>0</v>
      </c>
      <c r="K207" s="36">
        <f t="shared" si="822"/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77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77">
        <v>0</v>
      </c>
      <c r="Z207" s="34">
        <v>0</v>
      </c>
      <c r="AA207" s="34">
        <v>0</v>
      </c>
      <c r="AB207" s="34">
        <v>0</v>
      </c>
      <c r="AC207" s="34">
        <v>0</v>
      </c>
      <c r="AD207" s="34">
        <v>0</v>
      </c>
      <c r="AE207" s="34">
        <v>0</v>
      </c>
      <c r="AF207" s="77">
        <v>0</v>
      </c>
      <c r="AG207" s="34"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  <c r="AM207" s="77">
        <v>0</v>
      </c>
      <c r="AN207" s="35">
        <f t="shared" si="529"/>
        <v>0</v>
      </c>
      <c r="AO207" s="35">
        <f t="shared" si="530"/>
        <v>0</v>
      </c>
      <c r="AP207" s="35">
        <f t="shared" si="531"/>
        <v>0</v>
      </c>
      <c r="AQ207" s="35">
        <f t="shared" si="532"/>
        <v>0</v>
      </c>
      <c r="AR207" s="35">
        <f t="shared" si="533"/>
        <v>0</v>
      </c>
      <c r="AS207" s="35">
        <f t="shared" si="534"/>
        <v>0</v>
      </c>
      <c r="AT207" s="36">
        <f t="shared" si="535"/>
        <v>0</v>
      </c>
      <c r="AU207" s="34">
        <v>0</v>
      </c>
      <c r="AV207" s="34">
        <v>0</v>
      </c>
      <c r="AW207" s="34">
        <v>0</v>
      </c>
      <c r="AX207" s="34">
        <v>0</v>
      </c>
      <c r="AY207" s="34">
        <v>0</v>
      </c>
      <c r="AZ207" s="34">
        <v>0</v>
      </c>
      <c r="BA207" s="77">
        <v>0</v>
      </c>
      <c r="BB207" s="34">
        <v>0</v>
      </c>
      <c r="BC207" s="34">
        <v>0</v>
      </c>
      <c r="BD207" s="34">
        <v>0</v>
      </c>
      <c r="BE207" s="34">
        <v>0</v>
      </c>
      <c r="BF207" s="34">
        <v>0</v>
      </c>
      <c r="BG207" s="34">
        <v>0</v>
      </c>
      <c r="BH207" s="77">
        <v>0</v>
      </c>
      <c r="BI207" s="34">
        <v>0</v>
      </c>
      <c r="BJ207" s="34">
        <v>0</v>
      </c>
      <c r="BK207" s="34">
        <v>0</v>
      </c>
      <c r="BL207" s="34">
        <v>0</v>
      </c>
      <c r="BM207" s="34">
        <v>0</v>
      </c>
      <c r="BN207" s="34">
        <v>0</v>
      </c>
      <c r="BO207" s="77">
        <v>0</v>
      </c>
      <c r="BP207" s="34">
        <v>0</v>
      </c>
      <c r="BQ207" s="34">
        <v>0</v>
      </c>
      <c r="BR207" s="34">
        <v>0</v>
      </c>
      <c r="BS207" s="34">
        <v>0</v>
      </c>
      <c r="BT207" s="34">
        <v>0</v>
      </c>
      <c r="BU207" s="34">
        <v>0</v>
      </c>
      <c r="BV207" s="77">
        <v>0</v>
      </c>
      <c r="BW207" s="107">
        <f t="shared" si="536"/>
        <v>0</v>
      </c>
      <c r="BX207" s="37">
        <f t="shared" si="537"/>
        <v>0</v>
      </c>
      <c r="BY207" s="107">
        <f t="shared" si="538"/>
        <v>0</v>
      </c>
      <c r="BZ207" s="37">
        <f t="shared" si="539"/>
        <v>0</v>
      </c>
      <c r="CA207" s="38" t="s">
        <v>515</v>
      </c>
    </row>
    <row r="208" spans="1:79" ht="31.5">
      <c r="A208" s="42" t="s">
        <v>508</v>
      </c>
      <c r="B208" s="50" t="s">
        <v>151</v>
      </c>
      <c r="C208" s="44" t="s">
        <v>100</v>
      </c>
      <c r="D208" s="23">
        <f>SUM(D209:D211)</f>
        <v>11.368</v>
      </c>
      <c r="E208" s="23">
        <f>SUM(E209:E211)</f>
        <v>0</v>
      </c>
      <c r="F208" s="23">
        <f>SUM(F209:F211)</f>
        <v>4.3490000000000002</v>
      </c>
      <c r="G208" s="23">
        <f>SUM(G209:G211)</f>
        <v>0</v>
      </c>
      <c r="H208" s="23">
        <f t="shared" ref="H208" si="823">SUM(H209:H211)</f>
        <v>0</v>
      </c>
      <c r="I208" s="23">
        <f t="shared" ref="I208" si="824">SUM(I209:I211)</f>
        <v>0</v>
      </c>
      <c r="J208" s="23">
        <f t="shared" ref="J208" si="825">SUM(J209:J211)</f>
        <v>0</v>
      </c>
      <c r="K208" s="24">
        <f t="shared" ref="K208" si="826">SUM(K209:K211)</f>
        <v>1</v>
      </c>
      <c r="L208" s="23">
        <f t="shared" ref="L208:AM208" si="827">SUM(L209:L211)</f>
        <v>0</v>
      </c>
      <c r="M208" s="23">
        <f t="shared" si="827"/>
        <v>0</v>
      </c>
      <c r="N208" s="23">
        <f t="shared" si="827"/>
        <v>0</v>
      </c>
      <c r="O208" s="23">
        <f t="shared" si="827"/>
        <v>0</v>
      </c>
      <c r="P208" s="23">
        <f t="shared" si="827"/>
        <v>0</v>
      </c>
      <c r="Q208" s="23">
        <f t="shared" si="827"/>
        <v>0</v>
      </c>
      <c r="R208" s="24">
        <f t="shared" si="827"/>
        <v>0</v>
      </c>
      <c r="S208" s="23">
        <f t="shared" si="827"/>
        <v>0</v>
      </c>
      <c r="T208" s="23">
        <f t="shared" si="827"/>
        <v>0</v>
      </c>
      <c r="U208" s="23">
        <f t="shared" si="827"/>
        <v>0</v>
      </c>
      <c r="V208" s="23">
        <f t="shared" si="827"/>
        <v>0</v>
      </c>
      <c r="W208" s="23">
        <f t="shared" si="827"/>
        <v>0</v>
      </c>
      <c r="X208" s="23">
        <f t="shared" si="827"/>
        <v>0</v>
      </c>
      <c r="Y208" s="24">
        <f t="shared" si="827"/>
        <v>0</v>
      </c>
      <c r="Z208" s="23">
        <f t="shared" si="827"/>
        <v>0</v>
      </c>
      <c r="AA208" s="23">
        <f t="shared" si="827"/>
        <v>0</v>
      </c>
      <c r="AB208" s="23">
        <f t="shared" si="827"/>
        <v>0</v>
      </c>
      <c r="AC208" s="23">
        <f t="shared" si="827"/>
        <v>0</v>
      </c>
      <c r="AD208" s="23">
        <f t="shared" si="827"/>
        <v>0</v>
      </c>
      <c r="AE208" s="23">
        <f t="shared" si="827"/>
        <v>0</v>
      </c>
      <c r="AF208" s="24">
        <f t="shared" si="827"/>
        <v>0</v>
      </c>
      <c r="AG208" s="23">
        <f t="shared" si="827"/>
        <v>0</v>
      </c>
      <c r="AH208" s="23">
        <f t="shared" si="827"/>
        <v>4.3490000000000002</v>
      </c>
      <c r="AI208" s="23">
        <f t="shared" si="827"/>
        <v>0</v>
      </c>
      <c r="AJ208" s="23">
        <f t="shared" si="827"/>
        <v>0</v>
      </c>
      <c r="AK208" s="23">
        <f t="shared" si="827"/>
        <v>0</v>
      </c>
      <c r="AL208" s="23">
        <f t="shared" si="827"/>
        <v>0</v>
      </c>
      <c r="AM208" s="24">
        <f t="shared" si="827"/>
        <v>1</v>
      </c>
      <c r="AN208" s="23">
        <f>SUM(AN209:AN211)</f>
        <v>0</v>
      </c>
      <c r="AO208" s="23">
        <f>SUM(AO209:AO211)</f>
        <v>0</v>
      </c>
      <c r="AP208" s="23">
        <f>SUM(AP209:AP211)</f>
        <v>0</v>
      </c>
      <c r="AQ208" s="23">
        <f t="shared" ref="AQ208" si="828">SUM(AQ209:AQ211)</f>
        <v>0</v>
      </c>
      <c r="AR208" s="23">
        <f t="shared" ref="AR208" si="829">SUM(AR209:AR211)</f>
        <v>0</v>
      </c>
      <c r="AS208" s="23">
        <f t="shared" ref="AS208" si="830">SUM(AS209:AS211)</f>
        <v>0</v>
      </c>
      <c r="AT208" s="24">
        <f t="shared" ref="AT208" si="831">SUM(AT209:AT211)</f>
        <v>0</v>
      </c>
      <c r="AU208" s="23">
        <f t="shared" ref="AU208:BA208" si="832">SUM(AU209:AU211)</f>
        <v>0</v>
      </c>
      <c r="AV208" s="23">
        <f t="shared" si="832"/>
        <v>0</v>
      </c>
      <c r="AW208" s="23">
        <f t="shared" si="832"/>
        <v>0</v>
      </c>
      <c r="AX208" s="23">
        <f t="shared" si="832"/>
        <v>0</v>
      </c>
      <c r="AY208" s="23">
        <f t="shared" si="832"/>
        <v>0</v>
      </c>
      <c r="AZ208" s="23">
        <f t="shared" si="832"/>
        <v>0</v>
      </c>
      <c r="BA208" s="24">
        <f t="shared" si="832"/>
        <v>0</v>
      </c>
      <c r="BB208" s="23">
        <f t="shared" ref="BB208:BH208" si="833">SUM(BB209:BB211)</f>
        <v>0</v>
      </c>
      <c r="BC208" s="23">
        <f t="shared" si="833"/>
        <v>0</v>
      </c>
      <c r="BD208" s="23">
        <f t="shared" si="833"/>
        <v>0</v>
      </c>
      <c r="BE208" s="23">
        <f t="shared" si="833"/>
        <v>0</v>
      </c>
      <c r="BF208" s="23">
        <f t="shared" si="833"/>
        <v>0</v>
      </c>
      <c r="BG208" s="23">
        <f t="shared" si="833"/>
        <v>0</v>
      </c>
      <c r="BH208" s="24">
        <f t="shared" si="833"/>
        <v>0</v>
      </c>
      <c r="BI208" s="23">
        <f t="shared" ref="BI208:BO208" si="834">SUM(BI209:BI211)</f>
        <v>0</v>
      </c>
      <c r="BJ208" s="23">
        <f t="shared" si="834"/>
        <v>0</v>
      </c>
      <c r="BK208" s="23">
        <f t="shared" si="834"/>
        <v>0</v>
      </c>
      <c r="BL208" s="23">
        <f t="shared" si="834"/>
        <v>0</v>
      </c>
      <c r="BM208" s="23">
        <f t="shared" si="834"/>
        <v>0</v>
      </c>
      <c r="BN208" s="23">
        <f t="shared" si="834"/>
        <v>0</v>
      </c>
      <c r="BO208" s="24">
        <f t="shared" si="834"/>
        <v>0</v>
      </c>
      <c r="BP208" s="23">
        <f t="shared" ref="BP208:BY208" si="835">SUM(BP209:BP211)</f>
        <v>0</v>
      </c>
      <c r="BQ208" s="23">
        <f t="shared" si="835"/>
        <v>0</v>
      </c>
      <c r="BR208" s="23">
        <f t="shared" si="835"/>
        <v>0</v>
      </c>
      <c r="BS208" s="23">
        <f t="shared" si="835"/>
        <v>0</v>
      </c>
      <c r="BT208" s="23">
        <f t="shared" si="835"/>
        <v>0</v>
      </c>
      <c r="BU208" s="23">
        <f t="shared" si="835"/>
        <v>0</v>
      </c>
      <c r="BV208" s="24">
        <f t="shared" si="835"/>
        <v>0</v>
      </c>
      <c r="BW208" s="23">
        <f t="shared" si="835"/>
        <v>0</v>
      </c>
      <c r="BX208" s="91">
        <f t="shared" si="537"/>
        <v>0</v>
      </c>
      <c r="BY208" s="23">
        <f t="shared" si="835"/>
        <v>0</v>
      </c>
      <c r="BZ208" s="91">
        <f>IF(AO208&gt;0,(IF((SUM(M208,T208)=0), 1,(AO208/SUM(M208,T208)-1))),(IF((SUM(M208,T208)=0), 0,(AO208/SUM(M208,T208)-1))))</f>
        <v>0</v>
      </c>
      <c r="CA208" s="23" t="s">
        <v>513</v>
      </c>
    </row>
    <row r="209" spans="1:79">
      <c r="A209" s="31" t="s">
        <v>509</v>
      </c>
      <c r="B209" s="41" t="s">
        <v>237</v>
      </c>
      <c r="C209" s="33" t="s">
        <v>510</v>
      </c>
      <c r="D209" s="33">
        <v>4.3490000000000002</v>
      </c>
      <c r="E209" s="35">
        <f t="shared" ref="E209:J209" si="836">SUM(L209,S209,Z209,AG209)</f>
        <v>0</v>
      </c>
      <c r="F209" s="35">
        <f t="shared" si="836"/>
        <v>4.3490000000000002</v>
      </c>
      <c r="G209" s="35">
        <f t="shared" si="836"/>
        <v>0</v>
      </c>
      <c r="H209" s="35">
        <f t="shared" si="836"/>
        <v>0</v>
      </c>
      <c r="I209" s="35">
        <f t="shared" si="836"/>
        <v>0</v>
      </c>
      <c r="J209" s="35">
        <f t="shared" si="836"/>
        <v>0</v>
      </c>
      <c r="K209" s="36">
        <f>SUM(R209,Y209,AF209,AM209)</f>
        <v>1</v>
      </c>
      <c r="L209" s="34">
        <v>0</v>
      </c>
      <c r="M209" s="34">
        <v>0</v>
      </c>
      <c r="N209" s="34">
        <v>0</v>
      </c>
      <c r="O209" s="34">
        <v>0</v>
      </c>
      <c r="P209" s="34">
        <v>0</v>
      </c>
      <c r="Q209" s="34">
        <v>0</v>
      </c>
      <c r="R209" s="77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77">
        <v>0</v>
      </c>
      <c r="Z209" s="34">
        <v>0</v>
      </c>
      <c r="AA209" s="34">
        <v>0</v>
      </c>
      <c r="AB209" s="34">
        <v>0</v>
      </c>
      <c r="AC209" s="34">
        <v>0</v>
      </c>
      <c r="AD209" s="34">
        <v>0</v>
      </c>
      <c r="AE209" s="34">
        <v>0</v>
      </c>
      <c r="AF209" s="77">
        <v>0</v>
      </c>
      <c r="AG209" s="34">
        <v>0</v>
      </c>
      <c r="AH209" s="34">
        <v>4.3490000000000002</v>
      </c>
      <c r="AI209" s="34">
        <v>0</v>
      </c>
      <c r="AJ209" s="34">
        <v>0</v>
      </c>
      <c r="AK209" s="34">
        <v>0</v>
      </c>
      <c r="AL209" s="34">
        <v>0</v>
      </c>
      <c r="AM209" s="77">
        <v>1</v>
      </c>
      <c r="AN209" s="35">
        <f t="shared" si="529"/>
        <v>0</v>
      </c>
      <c r="AO209" s="35">
        <f t="shared" si="530"/>
        <v>0</v>
      </c>
      <c r="AP209" s="35">
        <f t="shared" si="531"/>
        <v>0</v>
      </c>
      <c r="AQ209" s="35">
        <f t="shared" si="532"/>
        <v>0</v>
      </c>
      <c r="AR209" s="35">
        <f t="shared" si="533"/>
        <v>0</v>
      </c>
      <c r="AS209" s="35">
        <f t="shared" si="534"/>
        <v>0</v>
      </c>
      <c r="AT209" s="36">
        <f t="shared" si="535"/>
        <v>0</v>
      </c>
      <c r="AU209" s="34">
        <v>0</v>
      </c>
      <c r="AV209" s="34">
        <v>0</v>
      </c>
      <c r="AW209" s="34">
        <v>0</v>
      </c>
      <c r="AX209" s="34">
        <v>0</v>
      </c>
      <c r="AY209" s="34">
        <v>0</v>
      </c>
      <c r="AZ209" s="34">
        <v>0</v>
      </c>
      <c r="BA209" s="77">
        <v>0</v>
      </c>
      <c r="BB209" s="34">
        <v>0</v>
      </c>
      <c r="BC209" s="34">
        <v>0</v>
      </c>
      <c r="BD209" s="34">
        <v>0</v>
      </c>
      <c r="BE209" s="34">
        <v>0</v>
      </c>
      <c r="BF209" s="34">
        <v>0</v>
      </c>
      <c r="BG209" s="34">
        <v>0</v>
      </c>
      <c r="BH209" s="77">
        <v>0</v>
      </c>
      <c r="BI209" s="34">
        <v>0</v>
      </c>
      <c r="BJ209" s="34">
        <v>0</v>
      </c>
      <c r="BK209" s="34">
        <v>0</v>
      </c>
      <c r="BL209" s="34">
        <v>0</v>
      </c>
      <c r="BM209" s="34">
        <v>0</v>
      </c>
      <c r="BN209" s="34">
        <v>0</v>
      </c>
      <c r="BO209" s="77">
        <v>0</v>
      </c>
      <c r="BP209" s="34">
        <v>0</v>
      </c>
      <c r="BQ209" s="34">
        <v>0</v>
      </c>
      <c r="BR209" s="34">
        <v>0</v>
      </c>
      <c r="BS209" s="34">
        <v>0</v>
      </c>
      <c r="BT209" s="34">
        <v>0</v>
      </c>
      <c r="BU209" s="34">
        <v>0</v>
      </c>
      <c r="BV209" s="77">
        <v>0</v>
      </c>
      <c r="BW209" s="107">
        <f t="shared" si="536"/>
        <v>0</v>
      </c>
      <c r="BX209" s="37">
        <f t="shared" si="537"/>
        <v>0</v>
      </c>
      <c r="BY209" s="107">
        <f>SUM(AO209)-SUM(M209,T209)</f>
        <v>0</v>
      </c>
      <c r="BZ209" s="37">
        <f t="shared" ref="BZ209" si="837">IF(AO209&gt;0,(IF((SUM(M209,T209)=0), 1,(AO209/SUM(M209,T209)-1))),(IF((SUM(M209,T209)=0), 0,(AO209/SUM(M209,T209)-1))))</f>
        <v>0</v>
      </c>
      <c r="CA209" s="38" t="s">
        <v>516</v>
      </c>
    </row>
    <row r="210" spans="1:79" ht="47.25">
      <c r="A210" s="31" t="s">
        <v>511</v>
      </c>
      <c r="B210" s="51" t="s">
        <v>238</v>
      </c>
      <c r="C210" s="33" t="s">
        <v>239</v>
      </c>
      <c r="D210" s="33">
        <v>3.1669999999999998</v>
      </c>
      <c r="E210" s="35">
        <f t="shared" ref="E210:E211" si="838">SUM(L210,S210,Z210,AG210)</f>
        <v>0</v>
      </c>
      <c r="F210" s="35">
        <f t="shared" ref="F210:F211" si="839">SUM(M210,T210,AA210,AH210)</f>
        <v>0</v>
      </c>
      <c r="G210" s="35">
        <f t="shared" ref="G210:G211" si="840">SUM(N210,U210,AB210,AI210)</f>
        <v>0</v>
      </c>
      <c r="H210" s="35">
        <f t="shared" ref="H210:H211" si="841">SUM(O210,V210,AC210,AJ210)</f>
        <v>0</v>
      </c>
      <c r="I210" s="35">
        <f t="shared" ref="I210:I211" si="842">SUM(P210,W210,AD210,AK210)</f>
        <v>0</v>
      </c>
      <c r="J210" s="35">
        <f t="shared" ref="J210:J211" si="843">SUM(Q210,X210,AE210,AL210)</f>
        <v>0</v>
      </c>
      <c r="K210" s="36">
        <f t="shared" ref="K210:K211" si="844">SUM(R210,Y210,AF210,AM210)</f>
        <v>0</v>
      </c>
      <c r="L210" s="34">
        <v>0</v>
      </c>
      <c r="M210" s="34">
        <v>0</v>
      </c>
      <c r="N210" s="34">
        <v>0</v>
      </c>
      <c r="O210" s="34">
        <v>0</v>
      </c>
      <c r="P210" s="34">
        <v>0</v>
      </c>
      <c r="Q210" s="34">
        <v>0</v>
      </c>
      <c r="R210" s="77">
        <v>0</v>
      </c>
      <c r="S210" s="34">
        <v>0</v>
      </c>
      <c r="T210" s="34">
        <v>0</v>
      </c>
      <c r="U210" s="34">
        <v>0</v>
      </c>
      <c r="V210" s="34">
        <v>0</v>
      </c>
      <c r="W210" s="34">
        <v>0</v>
      </c>
      <c r="X210" s="34">
        <v>0</v>
      </c>
      <c r="Y210" s="77">
        <v>0</v>
      </c>
      <c r="Z210" s="34">
        <v>0</v>
      </c>
      <c r="AA210" s="34">
        <v>0</v>
      </c>
      <c r="AB210" s="34">
        <v>0</v>
      </c>
      <c r="AC210" s="34">
        <v>0</v>
      </c>
      <c r="AD210" s="34">
        <v>0</v>
      </c>
      <c r="AE210" s="34">
        <v>0</v>
      </c>
      <c r="AF210" s="77">
        <v>0</v>
      </c>
      <c r="AG210" s="34">
        <v>0</v>
      </c>
      <c r="AH210" s="34">
        <v>0</v>
      </c>
      <c r="AI210" s="34">
        <v>0</v>
      </c>
      <c r="AJ210" s="34">
        <v>0</v>
      </c>
      <c r="AK210" s="34">
        <v>0</v>
      </c>
      <c r="AL210" s="34">
        <v>0</v>
      </c>
      <c r="AM210" s="77">
        <v>0</v>
      </c>
      <c r="AN210" s="35">
        <f t="shared" si="529"/>
        <v>0</v>
      </c>
      <c r="AO210" s="35">
        <f t="shared" si="530"/>
        <v>0</v>
      </c>
      <c r="AP210" s="35">
        <f t="shared" si="531"/>
        <v>0</v>
      </c>
      <c r="AQ210" s="35">
        <f t="shared" si="532"/>
        <v>0</v>
      </c>
      <c r="AR210" s="35">
        <f t="shared" si="533"/>
        <v>0</v>
      </c>
      <c r="AS210" s="35">
        <f t="shared" si="534"/>
        <v>0</v>
      </c>
      <c r="AT210" s="36">
        <f t="shared" si="535"/>
        <v>0</v>
      </c>
      <c r="AU210" s="34">
        <v>0</v>
      </c>
      <c r="AV210" s="34">
        <v>0</v>
      </c>
      <c r="AW210" s="34">
        <v>0</v>
      </c>
      <c r="AX210" s="34">
        <v>0</v>
      </c>
      <c r="AY210" s="34">
        <v>0</v>
      </c>
      <c r="AZ210" s="34">
        <v>0</v>
      </c>
      <c r="BA210" s="77">
        <v>0</v>
      </c>
      <c r="BB210" s="34">
        <v>0</v>
      </c>
      <c r="BC210" s="34">
        <v>0</v>
      </c>
      <c r="BD210" s="34">
        <v>0</v>
      </c>
      <c r="BE210" s="34">
        <v>0</v>
      </c>
      <c r="BF210" s="34">
        <v>0</v>
      </c>
      <c r="BG210" s="34">
        <v>0</v>
      </c>
      <c r="BH210" s="77">
        <v>0</v>
      </c>
      <c r="BI210" s="34">
        <v>0</v>
      </c>
      <c r="BJ210" s="34">
        <v>0</v>
      </c>
      <c r="BK210" s="34">
        <v>0</v>
      </c>
      <c r="BL210" s="34">
        <v>0</v>
      </c>
      <c r="BM210" s="34">
        <v>0</v>
      </c>
      <c r="BN210" s="34">
        <v>0</v>
      </c>
      <c r="BO210" s="77">
        <v>0</v>
      </c>
      <c r="BP210" s="34">
        <v>0</v>
      </c>
      <c r="BQ210" s="34">
        <v>0</v>
      </c>
      <c r="BR210" s="34">
        <v>0</v>
      </c>
      <c r="BS210" s="34">
        <v>0</v>
      </c>
      <c r="BT210" s="34">
        <v>0</v>
      </c>
      <c r="BU210" s="34">
        <v>0</v>
      </c>
      <c r="BV210" s="77">
        <v>0</v>
      </c>
      <c r="BW210" s="107">
        <f t="shared" si="536"/>
        <v>0</v>
      </c>
      <c r="BX210" s="37">
        <f t="shared" si="537"/>
        <v>0</v>
      </c>
      <c r="BY210" s="107">
        <f t="shared" si="538"/>
        <v>0</v>
      </c>
      <c r="BZ210" s="37">
        <f t="shared" si="539"/>
        <v>0</v>
      </c>
      <c r="CA210" s="38" t="s">
        <v>515</v>
      </c>
    </row>
    <row r="211" spans="1:79">
      <c r="A211" s="31" t="s">
        <v>512</v>
      </c>
      <c r="B211" s="32" t="s">
        <v>240</v>
      </c>
      <c r="C211" s="75" t="s">
        <v>241</v>
      </c>
      <c r="D211" s="75">
        <v>3.8519999999999999</v>
      </c>
      <c r="E211" s="35">
        <f t="shared" si="838"/>
        <v>0</v>
      </c>
      <c r="F211" s="35">
        <f t="shared" si="839"/>
        <v>0</v>
      </c>
      <c r="G211" s="35">
        <f t="shared" si="840"/>
        <v>0</v>
      </c>
      <c r="H211" s="35">
        <f t="shared" si="841"/>
        <v>0</v>
      </c>
      <c r="I211" s="35">
        <f t="shared" si="842"/>
        <v>0</v>
      </c>
      <c r="J211" s="35">
        <f t="shared" si="843"/>
        <v>0</v>
      </c>
      <c r="K211" s="36">
        <f t="shared" si="844"/>
        <v>0</v>
      </c>
      <c r="L211" s="34">
        <v>0</v>
      </c>
      <c r="M211" s="34">
        <v>0</v>
      </c>
      <c r="N211" s="34">
        <v>0</v>
      </c>
      <c r="O211" s="34">
        <v>0</v>
      </c>
      <c r="P211" s="34">
        <v>0</v>
      </c>
      <c r="Q211" s="34">
        <v>0</v>
      </c>
      <c r="R211" s="77">
        <v>0</v>
      </c>
      <c r="S211" s="34">
        <v>0</v>
      </c>
      <c r="T211" s="34">
        <v>0</v>
      </c>
      <c r="U211" s="34">
        <v>0</v>
      </c>
      <c r="V211" s="34">
        <v>0</v>
      </c>
      <c r="W211" s="34">
        <v>0</v>
      </c>
      <c r="X211" s="34">
        <v>0</v>
      </c>
      <c r="Y211" s="77">
        <v>0</v>
      </c>
      <c r="Z211" s="34">
        <v>0</v>
      </c>
      <c r="AA211" s="34">
        <v>0</v>
      </c>
      <c r="AB211" s="34">
        <v>0</v>
      </c>
      <c r="AC211" s="34">
        <v>0</v>
      </c>
      <c r="AD211" s="34">
        <v>0</v>
      </c>
      <c r="AE211" s="34">
        <v>0</v>
      </c>
      <c r="AF211" s="77">
        <v>0</v>
      </c>
      <c r="AG211" s="34">
        <v>0</v>
      </c>
      <c r="AH211" s="34">
        <v>0</v>
      </c>
      <c r="AI211" s="34">
        <v>0</v>
      </c>
      <c r="AJ211" s="34">
        <v>0</v>
      </c>
      <c r="AK211" s="34">
        <v>0</v>
      </c>
      <c r="AL211" s="34">
        <v>0</v>
      </c>
      <c r="AM211" s="77">
        <v>0</v>
      </c>
      <c r="AN211" s="35">
        <f t="shared" si="529"/>
        <v>0</v>
      </c>
      <c r="AO211" s="35">
        <f t="shared" si="530"/>
        <v>0</v>
      </c>
      <c r="AP211" s="35">
        <f t="shared" si="531"/>
        <v>0</v>
      </c>
      <c r="AQ211" s="35">
        <f t="shared" si="532"/>
        <v>0</v>
      </c>
      <c r="AR211" s="35">
        <f t="shared" si="533"/>
        <v>0</v>
      </c>
      <c r="AS211" s="35">
        <f t="shared" si="534"/>
        <v>0</v>
      </c>
      <c r="AT211" s="36">
        <f t="shared" si="535"/>
        <v>0</v>
      </c>
      <c r="AU211" s="34">
        <v>0</v>
      </c>
      <c r="AV211" s="34">
        <v>0</v>
      </c>
      <c r="AW211" s="34">
        <v>0</v>
      </c>
      <c r="AX211" s="34">
        <v>0</v>
      </c>
      <c r="AY211" s="34">
        <v>0</v>
      </c>
      <c r="AZ211" s="34">
        <v>0</v>
      </c>
      <c r="BA211" s="77">
        <v>0</v>
      </c>
      <c r="BB211" s="34">
        <v>0</v>
      </c>
      <c r="BC211" s="34">
        <v>0</v>
      </c>
      <c r="BD211" s="34">
        <v>0</v>
      </c>
      <c r="BE211" s="34">
        <v>0</v>
      </c>
      <c r="BF211" s="34">
        <v>0</v>
      </c>
      <c r="BG211" s="34">
        <v>0</v>
      </c>
      <c r="BH211" s="77">
        <v>0</v>
      </c>
      <c r="BI211" s="34">
        <v>0</v>
      </c>
      <c r="BJ211" s="34">
        <v>0</v>
      </c>
      <c r="BK211" s="34">
        <v>0</v>
      </c>
      <c r="BL211" s="34">
        <v>0</v>
      </c>
      <c r="BM211" s="34">
        <v>0</v>
      </c>
      <c r="BN211" s="34">
        <v>0</v>
      </c>
      <c r="BO211" s="77">
        <v>0</v>
      </c>
      <c r="BP211" s="34">
        <v>0</v>
      </c>
      <c r="BQ211" s="34">
        <v>0</v>
      </c>
      <c r="BR211" s="34">
        <v>0</v>
      </c>
      <c r="BS211" s="34">
        <v>0</v>
      </c>
      <c r="BT211" s="34">
        <v>0</v>
      </c>
      <c r="BU211" s="34">
        <v>0</v>
      </c>
      <c r="BV211" s="77">
        <v>0</v>
      </c>
      <c r="BW211" s="107">
        <f t="shared" si="536"/>
        <v>0</v>
      </c>
      <c r="BX211" s="37">
        <f t="shared" si="537"/>
        <v>0</v>
      </c>
      <c r="BY211" s="107">
        <f t="shared" si="538"/>
        <v>0</v>
      </c>
      <c r="BZ211" s="37">
        <f t="shared" si="539"/>
        <v>0</v>
      </c>
      <c r="CA211" s="38" t="s">
        <v>515</v>
      </c>
    </row>
  </sheetData>
  <mergeCells count="107">
    <mergeCell ref="AU140:AU141"/>
    <mergeCell ref="AV140:AV141"/>
    <mergeCell ref="AW140:AW141"/>
    <mergeCell ref="AX140:AX141"/>
    <mergeCell ref="AY140:AY141"/>
    <mergeCell ref="AZ140:AZ141"/>
    <mergeCell ref="BA140:BA141"/>
    <mergeCell ref="D140:D141"/>
    <mergeCell ref="BW140:BW141"/>
    <mergeCell ref="BI140:BI141"/>
    <mergeCell ref="BJ140:BJ141"/>
    <mergeCell ref="BK140:BK141"/>
    <mergeCell ref="BL140:BL141"/>
    <mergeCell ref="BM140:BM141"/>
    <mergeCell ref="BN140:BN141"/>
    <mergeCell ref="BO140:BO141"/>
    <mergeCell ref="BB140:BB141"/>
    <mergeCell ref="BC140:BC141"/>
    <mergeCell ref="BD140:BD141"/>
    <mergeCell ref="BE140:BE141"/>
    <mergeCell ref="BF140:BF141"/>
    <mergeCell ref="BG140:BG141"/>
    <mergeCell ref="BH140:BH141"/>
    <mergeCell ref="AM140:AM141"/>
    <mergeCell ref="CA140:CA141"/>
    <mergeCell ref="BZ140:BZ141"/>
    <mergeCell ref="BX140:BX141"/>
    <mergeCell ref="BP140:BP141"/>
    <mergeCell ref="BQ140:BQ141"/>
    <mergeCell ref="BR140:BR141"/>
    <mergeCell ref="BS140:BS141"/>
    <mergeCell ref="BT140:BT141"/>
    <mergeCell ref="BU140:BU141"/>
    <mergeCell ref="BV140:BV141"/>
    <mergeCell ref="BY140:BY141"/>
    <mergeCell ref="E140:E141"/>
    <mergeCell ref="F140:F141"/>
    <mergeCell ref="G140:G141"/>
    <mergeCell ref="H140:H141"/>
    <mergeCell ref="I140:I141"/>
    <mergeCell ref="J140:J141"/>
    <mergeCell ref="K140:K141"/>
    <mergeCell ref="AD140:AD141"/>
    <mergeCell ref="AE140:AE141"/>
    <mergeCell ref="L140:L141"/>
    <mergeCell ref="M140:M141"/>
    <mergeCell ref="N140:N141"/>
    <mergeCell ref="O140:O141"/>
    <mergeCell ref="P140:P141"/>
    <mergeCell ref="Q140:Q141"/>
    <mergeCell ref="R140:R141"/>
    <mergeCell ref="S140:S141"/>
    <mergeCell ref="T140:T141"/>
    <mergeCell ref="AF140:AF141"/>
    <mergeCell ref="AG140:AG141"/>
    <mergeCell ref="AH140:AH141"/>
    <mergeCell ref="AI140:AI141"/>
    <mergeCell ref="AJ140:AJ141"/>
    <mergeCell ref="AK140:AK141"/>
    <mergeCell ref="AL140:AL141"/>
    <mergeCell ref="U140:U141"/>
    <mergeCell ref="V140:V141"/>
    <mergeCell ref="W140:W141"/>
    <mergeCell ref="X140:X141"/>
    <mergeCell ref="Y140:Y141"/>
    <mergeCell ref="Z140:Z141"/>
    <mergeCell ref="AA140:AA141"/>
    <mergeCell ref="AB140:AB141"/>
    <mergeCell ref="AC140:AC141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2:AM12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</mergeCells>
  <conditionalFormatting sqref="B204">
    <cfRule type="cellIs" dxfId="57" priority="101" stopIfTrue="1" operator="equal">
      <formula>0</formula>
    </cfRule>
  </conditionalFormatting>
  <conditionalFormatting sqref="D30:AM30">
    <cfRule type="cellIs" dxfId="56" priority="99" operator="notEqual">
      <formula>"нд"</formula>
    </cfRule>
  </conditionalFormatting>
  <conditionalFormatting sqref="CA30">
    <cfRule type="cellIs" dxfId="55" priority="56" operator="notEqual">
      <formula>"нд"</formula>
    </cfRule>
  </conditionalFormatting>
  <conditionalFormatting sqref="CA30">
    <cfRule type="cellIs" dxfId="54" priority="55" operator="notEqual">
      <formula>"нд"</formula>
    </cfRule>
  </conditionalFormatting>
  <conditionalFormatting sqref="CA30">
    <cfRule type="cellIs" dxfId="53" priority="54" operator="notEqual">
      <formula>"нд"</formula>
    </cfRule>
  </conditionalFormatting>
  <conditionalFormatting sqref="BP30">
    <cfRule type="cellIs" dxfId="52" priority="53" operator="notEqual">
      <formula>"нд"</formula>
    </cfRule>
  </conditionalFormatting>
  <conditionalFormatting sqref="BP30">
    <cfRule type="cellIs" dxfId="51" priority="52" operator="notEqual">
      <formula>"нд"</formula>
    </cfRule>
  </conditionalFormatting>
  <conditionalFormatting sqref="BQ30:BV30">
    <cfRule type="cellIs" dxfId="50" priority="51" operator="notEqual">
      <formula>"нд"</formula>
    </cfRule>
  </conditionalFormatting>
  <conditionalFormatting sqref="BQ30:BV30">
    <cfRule type="cellIs" dxfId="49" priority="50" operator="notEqual">
      <formula>"нд"</formula>
    </cfRule>
  </conditionalFormatting>
  <conditionalFormatting sqref="BI30">
    <cfRule type="cellIs" dxfId="48" priority="49" operator="notEqual">
      <formula>"нд"</formula>
    </cfRule>
  </conditionalFormatting>
  <conditionalFormatting sqref="BI30">
    <cfRule type="cellIs" dxfId="47" priority="48" operator="notEqual">
      <formula>"нд"</formula>
    </cfRule>
  </conditionalFormatting>
  <conditionalFormatting sqref="BJ30:BO30">
    <cfRule type="cellIs" dxfId="46" priority="47" operator="notEqual">
      <formula>"нд"</formula>
    </cfRule>
  </conditionalFormatting>
  <conditionalFormatting sqref="BJ30:BO30">
    <cfRule type="cellIs" dxfId="45" priority="46" operator="notEqual">
      <formula>"нд"</formula>
    </cfRule>
  </conditionalFormatting>
  <conditionalFormatting sqref="BB30">
    <cfRule type="cellIs" dxfId="44" priority="45" operator="notEqual">
      <formula>"нд"</formula>
    </cfRule>
  </conditionalFormatting>
  <conditionalFormatting sqref="BB30">
    <cfRule type="cellIs" dxfId="43" priority="44" operator="notEqual">
      <formula>"нд"</formula>
    </cfRule>
  </conditionalFormatting>
  <conditionalFormatting sqref="BC30:BH30">
    <cfRule type="cellIs" dxfId="42" priority="43" operator="notEqual">
      <formula>"нд"</formula>
    </cfRule>
  </conditionalFormatting>
  <conditionalFormatting sqref="BC30:BH30">
    <cfRule type="cellIs" dxfId="41" priority="42" operator="notEqual">
      <formula>"нд"</formula>
    </cfRule>
  </conditionalFormatting>
  <conditionalFormatting sqref="AU30">
    <cfRule type="cellIs" dxfId="40" priority="41" operator="notEqual">
      <formula>"нд"</formula>
    </cfRule>
  </conditionalFormatting>
  <conditionalFormatting sqref="AU30">
    <cfRule type="cellIs" dxfId="39" priority="40" operator="notEqual">
      <formula>"нд"</formula>
    </cfRule>
  </conditionalFormatting>
  <conditionalFormatting sqref="AV30:BA30">
    <cfRule type="cellIs" dxfId="38" priority="39" operator="notEqual">
      <formula>"нд"</formula>
    </cfRule>
  </conditionalFormatting>
  <conditionalFormatting sqref="AV30:BA30">
    <cfRule type="cellIs" dxfId="37" priority="38" operator="notEqual">
      <formula>"нд"</formula>
    </cfRule>
  </conditionalFormatting>
  <conditionalFormatting sqref="L30">
    <cfRule type="cellIs" dxfId="36" priority="37" operator="notEqual">
      <formula>"нд"</formula>
    </cfRule>
  </conditionalFormatting>
  <conditionalFormatting sqref="L30">
    <cfRule type="cellIs" dxfId="35" priority="36" operator="notEqual">
      <formula>"нд"</formula>
    </cfRule>
  </conditionalFormatting>
  <conditionalFormatting sqref="M30:R30">
    <cfRule type="cellIs" dxfId="34" priority="35" operator="notEqual">
      <formula>"нд"</formula>
    </cfRule>
  </conditionalFormatting>
  <conditionalFormatting sqref="M30:R30">
    <cfRule type="cellIs" dxfId="33" priority="34" operator="notEqual">
      <formula>"нд"</formula>
    </cfRule>
  </conditionalFormatting>
  <conditionalFormatting sqref="S30">
    <cfRule type="cellIs" dxfId="32" priority="33" operator="notEqual">
      <formula>"нд"</formula>
    </cfRule>
  </conditionalFormatting>
  <conditionalFormatting sqref="S30">
    <cfRule type="cellIs" dxfId="31" priority="32" operator="notEqual">
      <formula>"нд"</formula>
    </cfRule>
  </conditionalFormatting>
  <conditionalFormatting sqref="T30:Y30">
    <cfRule type="cellIs" dxfId="30" priority="31" operator="notEqual">
      <formula>"нд"</formula>
    </cfRule>
  </conditionalFormatting>
  <conditionalFormatting sqref="T30:Y30">
    <cfRule type="cellIs" dxfId="29" priority="30" operator="notEqual">
      <formula>"нд"</formula>
    </cfRule>
  </conditionalFormatting>
  <conditionalFormatting sqref="BW30">
    <cfRule type="cellIs" dxfId="28" priority="29" operator="notEqual">
      <formula>"нд"</formula>
    </cfRule>
  </conditionalFormatting>
  <conditionalFormatting sqref="BW30">
    <cfRule type="cellIs" dxfId="27" priority="28" operator="notEqual">
      <formula>"нд"</formula>
    </cfRule>
  </conditionalFormatting>
  <conditionalFormatting sqref="BY30">
    <cfRule type="cellIs" dxfId="26" priority="27" operator="notEqual">
      <formula>"нд"</formula>
    </cfRule>
  </conditionalFormatting>
  <conditionalFormatting sqref="BY30">
    <cfRule type="cellIs" dxfId="25" priority="26" operator="notEqual">
      <formula>"нд"</formula>
    </cfRule>
  </conditionalFormatting>
  <conditionalFormatting sqref="AN30">
    <cfRule type="cellIs" dxfId="24" priority="25" operator="notEqual">
      <formula>"нд"</formula>
    </cfRule>
  </conditionalFormatting>
  <conditionalFormatting sqref="AN30">
    <cfRule type="cellIs" dxfId="23" priority="24" operator="notEqual">
      <formula>"нд"</formula>
    </cfRule>
  </conditionalFormatting>
  <conditionalFormatting sqref="AO30:AT30">
    <cfRule type="cellIs" dxfId="22" priority="23" operator="notEqual">
      <formula>"нд"</formula>
    </cfRule>
  </conditionalFormatting>
  <conditionalFormatting sqref="AO30:AT30">
    <cfRule type="cellIs" dxfId="21" priority="22" operator="notEqual">
      <formula>"нд"</formula>
    </cfRule>
  </conditionalFormatting>
  <conditionalFormatting sqref="AG30">
    <cfRule type="cellIs" dxfId="20" priority="21" operator="notEqual">
      <formula>"нд"</formula>
    </cfRule>
  </conditionalFormatting>
  <conditionalFormatting sqref="AG30">
    <cfRule type="cellIs" dxfId="19" priority="20" operator="notEqual">
      <formula>"нд"</formula>
    </cfRule>
  </conditionalFormatting>
  <conditionalFormatting sqref="AH30:AM30">
    <cfRule type="cellIs" dxfId="18" priority="19" operator="notEqual">
      <formula>"нд"</formula>
    </cfRule>
  </conditionalFormatting>
  <conditionalFormatting sqref="AH30:AM30">
    <cfRule type="cellIs" dxfId="17" priority="18" operator="notEqual">
      <formula>"нд"</formula>
    </cfRule>
  </conditionalFormatting>
  <conditionalFormatting sqref="Z30">
    <cfRule type="cellIs" dxfId="16" priority="17" operator="notEqual">
      <formula>"нд"</formula>
    </cfRule>
  </conditionalFormatting>
  <conditionalFormatting sqref="Z30">
    <cfRule type="cellIs" dxfId="15" priority="16" operator="notEqual">
      <formula>"нд"</formula>
    </cfRule>
  </conditionalFormatting>
  <conditionalFormatting sqref="AA30:AF30">
    <cfRule type="cellIs" dxfId="14" priority="15" operator="notEqual">
      <formula>"нд"</formula>
    </cfRule>
  </conditionalFormatting>
  <conditionalFormatting sqref="AA30:AF30">
    <cfRule type="cellIs" dxfId="13" priority="14" operator="notEqual">
      <formula>"нд"</formula>
    </cfRule>
  </conditionalFormatting>
  <conditionalFormatting sqref="S30">
    <cfRule type="cellIs" dxfId="12" priority="13" operator="notEqual">
      <formula>"нд"</formula>
    </cfRule>
  </conditionalFormatting>
  <conditionalFormatting sqref="S30">
    <cfRule type="cellIs" dxfId="11" priority="12" operator="notEqual">
      <formula>"нд"</formula>
    </cfRule>
  </conditionalFormatting>
  <conditionalFormatting sqref="T30:Y30">
    <cfRule type="cellIs" dxfId="10" priority="11" operator="notEqual">
      <formula>"нд"</formula>
    </cfRule>
  </conditionalFormatting>
  <conditionalFormatting sqref="T30:Y30">
    <cfRule type="cellIs" dxfId="9" priority="10" operator="notEqual">
      <formula>"нд"</formula>
    </cfRule>
  </conditionalFormatting>
  <conditionalFormatting sqref="L30">
    <cfRule type="cellIs" dxfId="8" priority="9" operator="notEqual">
      <formula>"нд"</formula>
    </cfRule>
  </conditionalFormatting>
  <conditionalFormatting sqref="L30">
    <cfRule type="cellIs" dxfId="7" priority="8" operator="notEqual">
      <formula>"нд"</formula>
    </cfRule>
  </conditionalFormatting>
  <conditionalFormatting sqref="M30:R30">
    <cfRule type="cellIs" dxfId="6" priority="7" operator="notEqual">
      <formula>"нд"</formula>
    </cfRule>
  </conditionalFormatting>
  <conditionalFormatting sqref="M30:R30">
    <cfRule type="cellIs" dxfId="5" priority="6" operator="notEqual">
      <formula>"нд"</formula>
    </cfRule>
  </conditionalFormatting>
  <conditionalFormatting sqref="D30:E30">
    <cfRule type="cellIs" dxfId="4" priority="5" operator="notEqual">
      <formula>"нд"</formula>
    </cfRule>
  </conditionalFormatting>
  <conditionalFormatting sqref="D30:E30">
    <cfRule type="cellIs" dxfId="3" priority="4" operator="notEqual">
      <formula>"нд"</formula>
    </cfRule>
  </conditionalFormatting>
  <conditionalFormatting sqref="F30:K30">
    <cfRule type="cellIs" dxfId="2" priority="3" operator="notEqual">
      <formula>"нд"</formula>
    </cfRule>
  </conditionalFormatting>
  <conditionalFormatting sqref="F30:K30">
    <cfRule type="cellIs" dxfId="1" priority="2" operator="notEqual">
      <formula>"нд"</formula>
    </cfRule>
  </conditionalFormatting>
  <conditionalFormatting sqref="CA30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30" orientation="landscape" r:id="rId1"/>
  <headerFooter alignWithMargins="0"/>
  <colBreaks count="1" manualBreakCount="1">
    <brk id="39" max="2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2018-08-22T07:03:48Z</dcterms:created>
  <dcterms:modified xsi:type="dcterms:W3CDTF">2019-07-01T07:57:00Z</dcterms:modified>
</cp:coreProperties>
</file>