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'15квВв'!$A$1:$CD$214</definedName>
  </definedNames>
  <calcPr calcId="125725"/>
</workbook>
</file>

<file path=xl/calcChain.xml><?xml version="1.0" encoding="utf-8"?>
<calcChain xmlns="http://schemas.openxmlformats.org/spreadsheetml/2006/main">
  <c r="CA35" i="1"/>
  <c r="BY35"/>
  <c r="BW35"/>
  <c r="CC209"/>
  <c r="CC191"/>
  <c r="CA142"/>
  <c r="BW127"/>
  <c r="BW125"/>
  <c r="BW124"/>
  <c r="BW122"/>
  <c r="BW121"/>
  <c r="BW117"/>
  <c r="BW112"/>
  <c r="BW102"/>
  <c r="BW103"/>
  <c r="BW101"/>
  <c r="CC98"/>
  <c r="CC96"/>
  <c r="BW88"/>
  <c r="CC88"/>
  <c r="BW83"/>
  <c r="BW80"/>
  <c r="CA71"/>
  <c r="CA43"/>
  <c r="CA42"/>
  <c r="BY42"/>
  <c r="BW42"/>
  <c r="BY38"/>
  <c r="AH208"/>
  <c r="AH202"/>
  <c r="AH201" s="1"/>
  <c r="AH196"/>
  <c r="AH186"/>
  <c r="AH185"/>
  <c r="AH184" s="1"/>
  <c r="AH29" s="1"/>
  <c r="AH182"/>
  <c r="AH180"/>
  <c r="AH175"/>
  <c r="AH174" s="1"/>
  <c r="AH27" s="1"/>
  <c r="AH172"/>
  <c r="AH170"/>
  <c r="AH169"/>
  <c r="AH26" s="1"/>
  <c r="AH167"/>
  <c r="AH164" s="1"/>
  <c r="AH165"/>
  <c r="AH162"/>
  <c r="AH160"/>
  <c r="AH158"/>
  <c r="AH156"/>
  <c r="AH154"/>
  <c r="AH152"/>
  <c r="AH150"/>
  <c r="AH148"/>
  <c r="AH147"/>
  <c r="AH145"/>
  <c r="AH130"/>
  <c r="AH129"/>
  <c r="AH128"/>
  <c r="AH89"/>
  <c r="AH76" s="1"/>
  <c r="AH77"/>
  <c r="AH74"/>
  <c r="AH73" s="1"/>
  <c r="AH72" s="1"/>
  <c r="AH25" s="1"/>
  <c r="AH70"/>
  <c r="AH69"/>
  <c r="AH67"/>
  <c r="AH66" s="1"/>
  <c r="AH64"/>
  <c r="AH62"/>
  <c r="AH60"/>
  <c r="AH59" s="1"/>
  <c r="AH57"/>
  <c r="AH55"/>
  <c r="AH53"/>
  <c r="AH52" s="1"/>
  <c r="AH51" s="1"/>
  <c r="AH49"/>
  <c r="AH47"/>
  <c r="AH46" s="1"/>
  <c r="AH44"/>
  <c r="AH40"/>
  <c r="AH23" s="1"/>
  <c r="AH36"/>
  <c r="AH34"/>
  <c r="AH33"/>
  <c r="AH28"/>
  <c r="Z208"/>
  <c r="Z202"/>
  <c r="Z201" s="1"/>
  <c r="Z196"/>
  <c r="Z186"/>
  <c r="Z185" s="1"/>
  <c r="Z182"/>
  <c r="Z180"/>
  <c r="Z175"/>
  <c r="Z174" s="1"/>
  <c r="Z27" s="1"/>
  <c r="Z172"/>
  <c r="Z170"/>
  <c r="Z169" s="1"/>
  <c r="Z26" s="1"/>
  <c r="Z167"/>
  <c r="Z165"/>
  <c r="Z164"/>
  <c r="Z162"/>
  <c r="Z160"/>
  <c r="Z158"/>
  <c r="Z156"/>
  <c r="Z154"/>
  <c r="Z152"/>
  <c r="Z150"/>
  <c r="Z148"/>
  <c r="Z147" s="1"/>
  <c r="Z145"/>
  <c r="Z130"/>
  <c r="Z129"/>
  <c r="Z128" s="1"/>
  <c r="Z89"/>
  <c r="Z77"/>
  <c r="Z76"/>
  <c r="Z74"/>
  <c r="Z73" s="1"/>
  <c r="Z72" s="1"/>
  <c r="Z25" s="1"/>
  <c r="Z70"/>
  <c r="Z69" s="1"/>
  <c r="Z66" s="1"/>
  <c r="Z67"/>
  <c r="Z64"/>
  <c r="Z62"/>
  <c r="Z59" s="1"/>
  <c r="Z60"/>
  <c r="Z57"/>
  <c r="Z55"/>
  <c r="Z52" s="1"/>
  <c r="Z51" s="1"/>
  <c r="Z53"/>
  <c r="Z49"/>
  <c r="Z46" s="1"/>
  <c r="Z47"/>
  <c r="Z44"/>
  <c r="Z40"/>
  <c r="Z23" s="1"/>
  <c r="Z36"/>
  <c r="Z34"/>
  <c r="Z33" s="1"/>
  <c r="Z28"/>
  <c r="Z22"/>
  <c r="AF208"/>
  <c r="AF202"/>
  <c r="AF201" s="1"/>
  <c r="AF196"/>
  <c r="AF186"/>
  <c r="AF185" s="1"/>
  <c r="AF182"/>
  <c r="AF180"/>
  <c r="AF175"/>
  <c r="AF174" s="1"/>
  <c r="AF27" s="1"/>
  <c r="AF172"/>
  <c r="AF170"/>
  <c r="AF169" s="1"/>
  <c r="AF26" s="1"/>
  <c r="AF167"/>
  <c r="AF165"/>
  <c r="AF164"/>
  <c r="AF162"/>
  <c r="AF160"/>
  <c r="AF158"/>
  <c r="AF156"/>
  <c r="AF154"/>
  <c r="AF152"/>
  <c r="AF150"/>
  <c r="AF148"/>
  <c r="AF147" s="1"/>
  <c r="AF145"/>
  <c r="AF130"/>
  <c r="AF129"/>
  <c r="AF128" s="1"/>
  <c r="AF89"/>
  <c r="AF77"/>
  <c r="AF76"/>
  <c r="AF74"/>
  <c r="AF73" s="1"/>
  <c r="AF72" s="1"/>
  <c r="AF25" s="1"/>
  <c r="AF70"/>
  <c r="AF69" s="1"/>
  <c r="AF67"/>
  <c r="AF64"/>
  <c r="AF62"/>
  <c r="AF60"/>
  <c r="AF59" s="1"/>
  <c r="AF57"/>
  <c r="AF55"/>
  <c r="AF52" s="1"/>
  <c r="AF51" s="1"/>
  <c r="AF53"/>
  <c r="AF49"/>
  <c r="AF46" s="1"/>
  <c r="AF47"/>
  <c r="AF44"/>
  <c r="AF40"/>
  <c r="AF23" s="1"/>
  <c r="AF36"/>
  <c r="AF34"/>
  <c r="AF33" s="1"/>
  <c r="AF28"/>
  <c r="AF22"/>
  <c r="AM208"/>
  <c r="AM202"/>
  <c r="AM201" s="1"/>
  <c r="AM196"/>
  <c r="AM186"/>
  <c r="AM185" s="1"/>
  <c r="AM182"/>
  <c r="AM180"/>
  <c r="AM175"/>
  <c r="AM174" s="1"/>
  <c r="AM27" s="1"/>
  <c r="AM172"/>
  <c r="AM170"/>
  <c r="AM169" s="1"/>
  <c r="AM26" s="1"/>
  <c r="AM167"/>
  <c r="AM165"/>
  <c r="AM164"/>
  <c r="AM162"/>
  <c r="AM160"/>
  <c r="AM158"/>
  <c r="AM156"/>
  <c r="AM154"/>
  <c r="AM152"/>
  <c r="AM150"/>
  <c r="AM148"/>
  <c r="AM147" s="1"/>
  <c r="AM145"/>
  <c r="AM130"/>
  <c r="AM129"/>
  <c r="AM128" s="1"/>
  <c r="AM89"/>
  <c r="AM77"/>
  <c r="AM76"/>
  <c r="AM74"/>
  <c r="AM73" s="1"/>
  <c r="AM72" s="1"/>
  <c r="AM25" s="1"/>
  <c r="AM70"/>
  <c r="AM69" s="1"/>
  <c r="AM66" s="1"/>
  <c r="AM67"/>
  <c r="AM64"/>
  <c r="AM62"/>
  <c r="AM59" s="1"/>
  <c r="AM60"/>
  <c r="AM57"/>
  <c r="AM55"/>
  <c r="AM52" s="1"/>
  <c r="AM51" s="1"/>
  <c r="AM53"/>
  <c r="AM49"/>
  <c r="AM46" s="1"/>
  <c r="AM47"/>
  <c r="AM44"/>
  <c r="AM40"/>
  <c r="AM23" s="1"/>
  <c r="AM36"/>
  <c r="AM34"/>
  <c r="AM33" s="1"/>
  <c r="AM28"/>
  <c r="AM22"/>
  <c r="AG208"/>
  <c r="AG202"/>
  <c r="AG201" s="1"/>
  <c r="AG196"/>
  <c r="AG186"/>
  <c r="AG185" s="1"/>
  <c r="AG182"/>
  <c r="AG28" s="1"/>
  <c r="AG180"/>
  <c r="AG175"/>
  <c r="AG174" s="1"/>
  <c r="AG27" s="1"/>
  <c r="AG172"/>
  <c r="AG170"/>
  <c r="AG169" s="1"/>
  <c r="AG26" s="1"/>
  <c r="AG167"/>
  <c r="AG165"/>
  <c r="AG164"/>
  <c r="AG162"/>
  <c r="AG160"/>
  <c r="AG158"/>
  <c r="AG156"/>
  <c r="AG154"/>
  <c r="AG152"/>
  <c r="AG150"/>
  <c r="AG148"/>
  <c r="AG147" s="1"/>
  <c r="AG145"/>
  <c r="AG130"/>
  <c r="AG129"/>
  <c r="AG128" s="1"/>
  <c r="AG89"/>
  <c r="AG77"/>
  <c r="AG76"/>
  <c r="AG74"/>
  <c r="AG73" s="1"/>
  <c r="AG70"/>
  <c r="AG69" s="1"/>
  <c r="AG66" s="1"/>
  <c r="AG67"/>
  <c r="AG64"/>
  <c r="AG62"/>
  <c r="AG59" s="1"/>
  <c r="AG60"/>
  <c r="AG57"/>
  <c r="AG55"/>
  <c r="AG52" s="1"/>
  <c r="AG51" s="1"/>
  <c r="AG53"/>
  <c r="AG49"/>
  <c r="AG46" s="1"/>
  <c r="AG47"/>
  <c r="AG44"/>
  <c r="AG40"/>
  <c r="AG23" s="1"/>
  <c r="AG36"/>
  <c r="AG34"/>
  <c r="AG33" s="1"/>
  <c r="AG22"/>
  <c r="AH32" l="1"/>
  <c r="AH31" s="1"/>
  <c r="AH24" s="1"/>
  <c r="AH21" s="1"/>
  <c r="AH30" s="1"/>
  <c r="AH39"/>
  <c r="AH22"/>
  <c r="Z184"/>
  <c r="Z29" s="1"/>
  <c r="Z39"/>
  <c r="Z32" s="1"/>
  <c r="Z31" s="1"/>
  <c r="Z24" s="1"/>
  <c r="Z21" s="1"/>
  <c r="Z30" s="1"/>
  <c r="AF66"/>
  <c r="AF184"/>
  <c r="AF29" s="1"/>
  <c r="AF39"/>
  <c r="AF32" s="1"/>
  <c r="AF31" s="1"/>
  <c r="AF24" s="1"/>
  <c r="AF21" s="1"/>
  <c r="AF30" s="1"/>
  <c r="AM184"/>
  <c r="AM29" s="1"/>
  <c r="AM39"/>
  <c r="AM32" s="1"/>
  <c r="AM31" s="1"/>
  <c r="AM24" s="1"/>
  <c r="AM21" s="1"/>
  <c r="AM30" s="1"/>
  <c r="AG32"/>
  <c r="AG31" s="1"/>
  <c r="AG24" s="1"/>
  <c r="AG21" s="1"/>
  <c r="AG30" s="1"/>
  <c r="AG72"/>
  <c r="AG25" s="1"/>
  <c r="AG184"/>
  <c r="AG29" s="1"/>
  <c r="AG39"/>
  <c r="Y208" l="1"/>
  <c r="Y202"/>
  <c r="Y201" s="1"/>
  <c r="Y196"/>
  <c r="Y186"/>
  <c r="Y185"/>
  <c r="Y182"/>
  <c r="Y180"/>
  <c r="Y175"/>
  <c r="Y174" s="1"/>
  <c r="Y27" s="1"/>
  <c r="Y172"/>
  <c r="Y170"/>
  <c r="Y169"/>
  <c r="Y26" s="1"/>
  <c r="Y167"/>
  <c r="Y165"/>
  <c r="Y164" s="1"/>
  <c r="Y162"/>
  <c r="Y160"/>
  <c r="Y158"/>
  <c r="Y156"/>
  <c r="Y154"/>
  <c r="Y152"/>
  <c r="Y150"/>
  <c r="Y148"/>
  <c r="Y147"/>
  <c r="Y145"/>
  <c r="Y130"/>
  <c r="Y129" s="1"/>
  <c r="Y128" s="1"/>
  <c r="Y89"/>
  <c r="Y77"/>
  <c r="Y76" s="1"/>
  <c r="Y74"/>
  <c r="Y70"/>
  <c r="Y69"/>
  <c r="Y67"/>
  <c r="Y66" s="1"/>
  <c r="Y64"/>
  <c r="Y62"/>
  <c r="Y60"/>
  <c r="Y59" s="1"/>
  <c r="Y57"/>
  <c r="Y55"/>
  <c r="Y53"/>
  <c r="Y52" s="1"/>
  <c r="Y51" s="1"/>
  <c r="Y49"/>
  <c r="Y47"/>
  <c r="Y46" s="1"/>
  <c r="Y44"/>
  <c r="Y40"/>
  <c r="Y23" s="1"/>
  <c r="Y36"/>
  <c r="Y34"/>
  <c r="Y33"/>
  <c r="Y28"/>
  <c r="AB42"/>
  <c r="AD35"/>
  <c r="BY34"/>
  <c r="CB29"/>
  <c r="CA29"/>
  <c r="BZ29"/>
  <c r="BY29"/>
  <c r="CB28"/>
  <c r="CA28"/>
  <c r="BZ28"/>
  <c r="BY28"/>
  <c r="CB27"/>
  <c r="CA27"/>
  <c r="BZ27"/>
  <c r="BY27"/>
  <c r="CB26"/>
  <c r="CA26"/>
  <c r="BZ26"/>
  <c r="BY26"/>
  <c r="CB25"/>
  <c r="BZ25"/>
  <c r="BY25"/>
  <c r="AT34"/>
  <c r="AS34"/>
  <c r="AS33" s="1"/>
  <c r="AS32" s="1"/>
  <c r="AS31" s="1"/>
  <c r="AS24" s="1"/>
  <c r="AS21" s="1"/>
  <c r="AS30" s="1"/>
  <c r="AR34"/>
  <c r="AQ34"/>
  <c r="AP34"/>
  <c r="AO34"/>
  <c r="AO33" s="1"/>
  <c r="AO32" s="1"/>
  <c r="AO31" s="1"/>
  <c r="AO24" s="1"/>
  <c r="AO21" s="1"/>
  <c r="AO30" s="1"/>
  <c r="AN34"/>
  <c r="AN22" s="1"/>
  <c r="AT33"/>
  <c r="AR33"/>
  <c r="AR32" s="1"/>
  <c r="AR31" s="1"/>
  <c r="AR24" s="1"/>
  <c r="AR21" s="1"/>
  <c r="AR30" s="1"/>
  <c r="AQ33"/>
  <c r="AP33"/>
  <c r="AN33"/>
  <c r="AN32" s="1"/>
  <c r="AN31" s="1"/>
  <c r="AN24" s="1"/>
  <c r="AN21" s="1"/>
  <c r="AN30" s="1"/>
  <c r="AT32"/>
  <c r="AQ32"/>
  <c r="AQ31" s="1"/>
  <c r="AQ24" s="1"/>
  <c r="AQ21" s="1"/>
  <c r="AQ30" s="1"/>
  <c r="AP32"/>
  <c r="AT31"/>
  <c r="AT24" s="1"/>
  <c r="AT21" s="1"/>
  <c r="AT30" s="1"/>
  <c r="AP31"/>
  <c r="AP24" s="1"/>
  <c r="AP21" s="1"/>
  <c r="AP30" s="1"/>
  <c r="AT29"/>
  <c r="AS29"/>
  <c r="AR29"/>
  <c r="AQ29"/>
  <c r="AP29"/>
  <c r="AO29"/>
  <c r="AN29"/>
  <c r="AT28"/>
  <c r="AS28"/>
  <c r="AR28"/>
  <c r="AQ28"/>
  <c r="AP28"/>
  <c r="AO28"/>
  <c r="AN28"/>
  <c r="AT27"/>
  <c r="AS27"/>
  <c r="AR27"/>
  <c r="AQ27"/>
  <c r="AP27"/>
  <c r="AO27"/>
  <c r="AN27"/>
  <c r="AT26"/>
  <c r="AS26"/>
  <c r="AR26"/>
  <c r="AQ26"/>
  <c r="AP26"/>
  <c r="AO26"/>
  <c r="AN26"/>
  <c r="AT25"/>
  <c r="AS25"/>
  <c r="AR25"/>
  <c r="AQ25"/>
  <c r="AP25"/>
  <c r="AO25"/>
  <c r="AN25"/>
  <c r="AT23"/>
  <c r="AS23"/>
  <c r="AR23"/>
  <c r="AQ23"/>
  <c r="AP23"/>
  <c r="AO23"/>
  <c r="AN23"/>
  <c r="AT22"/>
  <c r="AS22"/>
  <c r="AR22"/>
  <c r="AQ22"/>
  <c r="AP22"/>
  <c r="AL34"/>
  <c r="AK34"/>
  <c r="AJ34"/>
  <c r="AI34"/>
  <c r="AI33" s="1"/>
  <c r="AI32" s="1"/>
  <c r="AI31" s="1"/>
  <c r="AI24" s="1"/>
  <c r="AI21" s="1"/>
  <c r="AI30" s="1"/>
  <c r="AL33"/>
  <c r="AL32" s="1"/>
  <c r="AL31" s="1"/>
  <c r="AL24" s="1"/>
  <c r="AL21" s="1"/>
  <c r="AL30" s="1"/>
  <c r="AK33"/>
  <c r="AJ33"/>
  <c r="AK32"/>
  <c r="AK31" s="1"/>
  <c r="AK24" s="1"/>
  <c r="AK21" s="1"/>
  <c r="AK30" s="1"/>
  <c r="AJ32"/>
  <c r="AJ31"/>
  <c r="AJ24" s="1"/>
  <c r="AJ21" s="1"/>
  <c r="AJ30" s="1"/>
  <c r="AL29"/>
  <c r="AK29"/>
  <c r="AJ29"/>
  <c r="AI29"/>
  <c r="AL28"/>
  <c r="AK28"/>
  <c r="AJ28"/>
  <c r="AI28"/>
  <c r="AL27"/>
  <c r="AK27"/>
  <c r="AJ27"/>
  <c r="AI27"/>
  <c r="AL26"/>
  <c r="AK26"/>
  <c r="AJ26"/>
  <c r="AI26"/>
  <c r="AL25"/>
  <c r="AK25"/>
  <c r="AJ25"/>
  <c r="AI25"/>
  <c r="AL23"/>
  <c r="AK23"/>
  <c r="AJ23"/>
  <c r="AI23"/>
  <c r="AL22"/>
  <c r="AK22"/>
  <c r="AJ22"/>
  <c r="AI22"/>
  <c r="AE34"/>
  <c r="AE33" s="1"/>
  <c r="AE32" s="1"/>
  <c r="AE31" s="1"/>
  <c r="AE24" s="1"/>
  <c r="AE21" s="1"/>
  <c r="AE30" s="1"/>
  <c r="AD34"/>
  <c r="AD33" s="1"/>
  <c r="AD32" s="1"/>
  <c r="AC34"/>
  <c r="AB34"/>
  <c r="AA34"/>
  <c r="AE29"/>
  <c r="AD29"/>
  <c r="AC29"/>
  <c r="AB29"/>
  <c r="AA29"/>
  <c r="AE28"/>
  <c r="AD28"/>
  <c r="AC28"/>
  <c r="AB28"/>
  <c r="AA28"/>
  <c r="AE27"/>
  <c r="AD27"/>
  <c r="AC27"/>
  <c r="AB27"/>
  <c r="AA27"/>
  <c r="AE26"/>
  <c r="AD26"/>
  <c r="AC26"/>
  <c r="AB26"/>
  <c r="AA26"/>
  <c r="AE25"/>
  <c r="AC25"/>
  <c r="AB25"/>
  <c r="AA25"/>
  <c r="AD22"/>
  <c r="AB22"/>
  <c r="J34"/>
  <c r="J29"/>
  <c r="I29"/>
  <c r="H29"/>
  <c r="G29"/>
  <c r="J28"/>
  <c r="I28"/>
  <c r="H28"/>
  <c r="G28"/>
  <c r="J27"/>
  <c r="I27"/>
  <c r="H27"/>
  <c r="G27"/>
  <c r="J26"/>
  <c r="I26"/>
  <c r="H26"/>
  <c r="G26"/>
  <c r="J25"/>
  <c r="H25"/>
  <c r="G25"/>
  <c r="AL36"/>
  <c r="AK36"/>
  <c r="AJ36"/>
  <c r="AI36"/>
  <c r="AE36"/>
  <c r="AE23" s="1"/>
  <c r="AD36"/>
  <c r="AD23" s="1"/>
  <c r="AC36"/>
  <c r="AB36"/>
  <c r="AB33" s="1"/>
  <c r="AA36"/>
  <c r="AA23" s="1"/>
  <c r="AT36"/>
  <c r="AS36"/>
  <c r="AR36"/>
  <c r="AQ36"/>
  <c r="AP36"/>
  <c r="AO36"/>
  <c r="AN36"/>
  <c r="CB40"/>
  <c r="CA40"/>
  <c r="CA39" s="1"/>
  <c r="CB39"/>
  <c r="AT40"/>
  <c r="AT39" s="1"/>
  <c r="AS40"/>
  <c r="AR40"/>
  <c r="AQ40"/>
  <c r="AP40"/>
  <c r="AP39" s="1"/>
  <c r="AO40"/>
  <c r="AN40"/>
  <c r="AS39"/>
  <c r="AR39"/>
  <c r="AQ39"/>
  <c r="AO39"/>
  <c r="AN39"/>
  <c r="AL40"/>
  <c r="AL39" s="1"/>
  <c r="AK40"/>
  <c r="AJ40"/>
  <c r="AI40"/>
  <c r="AK39"/>
  <c r="AJ39"/>
  <c r="AI39"/>
  <c r="AE40"/>
  <c r="AE39" s="1"/>
  <c r="AD40"/>
  <c r="AC40"/>
  <c r="AC39" s="1"/>
  <c r="AB40"/>
  <c r="AB39" s="1"/>
  <c r="AA40"/>
  <c r="AA39" s="1"/>
  <c r="AD39"/>
  <c r="J40"/>
  <c r="J39" s="1"/>
  <c r="J44"/>
  <c r="I44"/>
  <c r="H44"/>
  <c r="G44"/>
  <c r="AE44"/>
  <c r="AD44"/>
  <c r="AC44"/>
  <c r="AB44"/>
  <c r="AA44"/>
  <c r="AL44"/>
  <c r="AK44"/>
  <c r="AJ44"/>
  <c r="AI44"/>
  <c r="AT44"/>
  <c r="AS44"/>
  <c r="AR44"/>
  <c r="AQ44"/>
  <c r="AP44"/>
  <c r="AO44"/>
  <c r="AN44"/>
  <c r="CB44"/>
  <c r="CA44"/>
  <c r="BZ44"/>
  <c r="BY44"/>
  <c r="CB47"/>
  <c r="CA47"/>
  <c r="BZ47"/>
  <c r="BZ46" s="1"/>
  <c r="BY47"/>
  <c r="BY46" s="1"/>
  <c r="CB46"/>
  <c r="CA46"/>
  <c r="AT47"/>
  <c r="AS47"/>
  <c r="AS46" s="1"/>
  <c r="AR47"/>
  <c r="AQ47"/>
  <c r="AP47"/>
  <c r="AO47"/>
  <c r="AO46" s="1"/>
  <c r="AN47"/>
  <c r="AT46"/>
  <c r="AR46"/>
  <c r="AQ46"/>
  <c r="AP46"/>
  <c r="AN46"/>
  <c r="AL47"/>
  <c r="AL46" s="1"/>
  <c r="AK47"/>
  <c r="AJ47"/>
  <c r="AI47"/>
  <c r="AK46"/>
  <c r="AJ46"/>
  <c r="AI46"/>
  <c r="AE47"/>
  <c r="AE46" s="1"/>
  <c r="AD47"/>
  <c r="AC47"/>
  <c r="AB47"/>
  <c r="AA47"/>
  <c r="AA46" s="1"/>
  <c r="AD46"/>
  <c r="AC46"/>
  <c r="AB46"/>
  <c r="J47"/>
  <c r="I47"/>
  <c r="H47"/>
  <c r="H46" s="1"/>
  <c r="G47"/>
  <c r="G46" s="1"/>
  <c r="J46"/>
  <c r="I46"/>
  <c r="J49"/>
  <c r="I49"/>
  <c r="H49"/>
  <c r="G49"/>
  <c r="AE49"/>
  <c r="AD49"/>
  <c r="AC49"/>
  <c r="AB49"/>
  <c r="AA49"/>
  <c r="AL49"/>
  <c r="AK49"/>
  <c r="AJ49"/>
  <c r="AI49"/>
  <c r="AT49"/>
  <c r="AS49"/>
  <c r="AR49"/>
  <c r="AQ49"/>
  <c r="AP49"/>
  <c r="AO49"/>
  <c r="AN49"/>
  <c r="CB49"/>
  <c r="CA49"/>
  <c r="BZ49"/>
  <c r="BY49"/>
  <c r="CB53"/>
  <c r="CB52" s="1"/>
  <c r="CB51" s="1"/>
  <c r="CA53"/>
  <c r="BZ53"/>
  <c r="BY53"/>
  <c r="CA52"/>
  <c r="CA51" s="1"/>
  <c r="BZ52"/>
  <c r="BY52"/>
  <c r="BZ51"/>
  <c r="BY51"/>
  <c r="AT53"/>
  <c r="AT52" s="1"/>
  <c r="AT51" s="1"/>
  <c r="AS53"/>
  <c r="AR53"/>
  <c r="AQ53"/>
  <c r="AP53"/>
  <c r="AP52" s="1"/>
  <c r="AP51" s="1"/>
  <c r="AO53"/>
  <c r="AN53"/>
  <c r="AS52"/>
  <c r="AS51" s="1"/>
  <c r="AR52"/>
  <c r="AQ52"/>
  <c r="AO52"/>
  <c r="AO51" s="1"/>
  <c r="AN52"/>
  <c r="AR51"/>
  <c r="AQ51"/>
  <c r="AN51"/>
  <c r="AL53"/>
  <c r="AL52" s="1"/>
  <c r="AL51" s="1"/>
  <c r="AK53"/>
  <c r="AJ53"/>
  <c r="AI53"/>
  <c r="AK52"/>
  <c r="AK51" s="1"/>
  <c r="AJ52"/>
  <c r="AI52"/>
  <c r="AJ51"/>
  <c r="AI51"/>
  <c r="AE53"/>
  <c r="AE52" s="1"/>
  <c r="AE51" s="1"/>
  <c r="AD53"/>
  <c r="AC53"/>
  <c r="AB53"/>
  <c r="AA53"/>
  <c r="AA52" s="1"/>
  <c r="AA51" s="1"/>
  <c r="AD52"/>
  <c r="AD51" s="1"/>
  <c r="AC52"/>
  <c r="AB52"/>
  <c r="AC51"/>
  <c r="AB51"/>
  <c r="J53"/>
  <c r="J52" s="1"/>
  <c r="J51" s="1"/>
  <c r="I53"/>
  <c r="H53"/>
  <c r="G53"/>
  <c r="I52"/>
  <c r="I51" s="1"/>
  <c r="H52"/>
  <c r="G52"/>
  <c r="H51"/>
  <c r="G51"/>
  <c r="J55"/>
  <c r="I55"/>
  <c r="H55"/>
  <c r="G55"/>
  <c r="AE55"/>
  <c r="AD55"/>
  <c r="AC55"/>
  <c r="AB55"/>
  <c r="AA55"/>
  <c r="AL55"/>
  <c r="AK55"/>
  <c r="AJ55"/>
  <c r="AI55"/>
  <c r="AT55"/>
  <c r="AS55"/>
  <c r="AR55"/>
  <c r="AQ55"/>
  <c r="AP55"/>
  <c r="AO55"/>
  <c r="AN55"/>
  <c r="CB55"/>
  <c r="CA55"/>
  <c r="BZ55"/>
  <c r="BY55"/>
  <c r="CB57"/>
  <c r="CA57"/>
  <c r="BZ57"/>
  <c r="BY57"/>
  <c r="AT57"/>
  <c r="AS57"/>
  <c r="AR57"/>
  <c r="AQ57"/>
  <c r="AP57"/>
  <c r="AO57"/>
  <c r="AN57"/>
  <c r="AL57"/>
  <c r="AK57"/>
  <c r="AJ57"/>
  <c r="AI57"/>
  <c r="AE57"/>
  <c r="AD57"/>
  <c r="AC57"/>
  <c r="AB57"/>
  <c r="AA57"/>
  <c r="J57"/>
  <c r="I57"/>
  <c r="H57"/>
  <c r="G57"/>
  <c r="F57"/>
  <c r="J60"/>
  <c r="I60"/>
  <c r="H60"/>
  <c r="H59" s="1"/>
  <c r="G60"/>
  <c r="G59" s="1"/>
  <c r="J59"/>
  <c r="I59"/>
  <c r="AL60"/>
  <c r="AK60"/>
  <c r="AJ60"/>
  <c r="AI60"/>
  <c r="AK59"/>
  <c r="AJ59"/>
  <c r="AI59"/>
  <c r="AE60"/>
  <c r="AE59" s="1"/>
  <c r="AD60"/>
  <c r="AC60"/>
  <c r="AB60"/>
  <c r="AA60"/>
  <c r="AA59" s="1"/>
  <c r="AD59"/>
  <c r="AC59"/>
  <c r="AB59"/>
  <c r="AT60"/>
  <c r="AT59" s="1"/>
  <c r="AS60"/>
  <c r="AR60"/>
  <c r="AQ60"/>
  <c r="AQ59" s="1"/>
  <c r="AP60"/>
  <c r="AP59" s="1"/>
  <c r="AO60"/>
  <c r="AN60"/>
  <c r="AS59"/>
  <c r="AR59"/>
  <c r="AO59"/>
  <c r="AN59"/>
  <c r="CB60"/>
  <c r="CB59" s="1"/>
  <c r="CA60"/>
  <c r="BZ60"/>
  <c r="BY60"/>
  <c r="CA59"/>
  <c r="BZ59"/>
  <c r="BY59"/>
  <c r="CB62"/>
  <c r="CA62"/>
  <c r="BZ62"/>
  <c r="BY62"/>
  <c r="AT62"/>
  <c r="AS62"/>
  <c r="AR62"/>
  <c r="AQ62"/>
  <c r="AP62"/>
  <c r="AO62"/>
  <c r="AN62"/>
  <c r="AL62"/>
  <c r="AK62"/>
  <c r="AJ62"/>
  <c r="AI62"/>
  <c r="AE62"/>
  <c r="AD62"/>
  <c r="AC62"/>
  <c r="AB62"/>
  <c r="AA62"/>
  <c r="J62"/>
  <c r="I62"/>
  <c r="H62"/>
  <c r="G62"/>
  <c r="E62"/>
  <c r="CB64"/>
  <c r="CA64"/>
  <c r="BZ64"/>
  <c r="BY64"/>
  <c r="AT64"/>
  <c r="AS64"/>
  <c r="AR64"/>
  <c r="AQ64"/>
  <c r="AP64"/>
  <c r="AO64"/>
  <c r="AN64"/>
  <c r="AL64"/>
  <c r="AK64"/>
  <c r="AJ64"/>
  <c r="AI64"/>
  <c r="AE64"/>
  <c r="AD64"/>
  <c r="AC64"/>
  <c r="AB64"/>
  <c r="AA64"/>
  <c r="J64"/>
  <c r="I64"/>
  <c r="H64"/>
  <c r="G64"/>
  <c r="J67"/>
  <c r="I67"/>
  <c r="H67"/>
  <c r="G67"/>
  <c r="J66"/>
  <c r="AE67"/>
  <c r="AD67"/>
  <c r="AC67"/>
  <c r="AB67"/>
  <c r="AA67"/>
  <c r="AL67"/>
  <c r="AL66" s="1"/>
  <c r="AK67"/>
  <c r="AJ67"/>
  <c r="AI67"/>
  <c r="AK66"/>
  <c r="AJ66"/>
  <c r="AI66"/>
  <c r="AT67"/>
  <c r="AS67"/>
  <c r="AS66" s="1"/>
  <c r="AR67"/>
  <c r="AQ67"/>
  <c r="AP67"/>
  <c r="AO67"/>
  <c r="AO66" s="1"/>
  <c r="AN67"/>
  <c r="AT66"/>
  <c r="AR66"/>
  <c r="AQ66"/>
  <c r="AP66"/>
  <c r="AN66"/>
  <c r="CB67"/>
  <c r="CB66" s="1"/>
  <c r="CA67"/>
  <c r="BZ67"/>
  <c r="BY67"/>
  <c r="CB70"/>
  <c r="BZ70"/>
  <c r="BZ69" s="1"/>
  <c r="BZ66" s="1"/>
  <c r="CB69"/>
  <c r="AT70"/>
  <c r="AS70"/>
  <c r="AS69" s="1"/>
  <c r="AR70"/>
  <c r="AQ70"/>
  <c r="AP70"/>
  <c r="AO70"/>
  <c r="AO69" s="1"/>
  <c r="AN70"/>
  <c r="AT69"/>
  <c r="AR69"/>
  <c r="AQ69"/>
  <c r="AP69"/>
  <c r="AN69"/>
  <c r="AL70"/>
  <c r="AK70"/>
  <c r="AJ70"/>
  <c r="AJ69" s="1"/>
  <c r="AI70"/>
  <c r="AI69" s="1"/>
  <c r="AL69"/>
  <c r="AK69"/>
  <c r="AE70"/>
  <c r="AE69" s="1"/>
  <c r="AD70"/>
  <c r="AC70"/>
  <c r="AC69" s="1"/>
  <c r="AC66" s="1"/>
  <c r="AB70"/>
  <c r="AB69" s="1"/>
  <c r="AB66" s="1"/>
  <c r="AA70"/>
  <c r="AA69" s="1"/>
  <c r="AD69"/>
  <c r="AD66" s="1"/>
  <c r="J70"/>
  <c r="J69" s="1"/>
  <c r="CB74"/>
  <c r="CB73" s="1"/>
  <c r="CB72" s="1"/>
  <c r="CA74"/>
  <c r="BZ74"/>
  <c r="BY74"/>
  <c r="CA73"/>
  <c r="BZ73"/>
  <c r="BY73"/>
  <c r="BZ72"/>
  <c r="BY72"/>
  <c r="AT74"/>
  <c r="AS74"/>
  <c r="AS73" s="1"/>
  <c r="AS72" s="1"/>
  <c r="AR74"/>
  <c r="AQ74"/>
  <c r="AP74"/>
  <c r="AO74"/>
  <c r="AO73" s="1"/>
  <c r="AO72" s="1"/>
  <c r="AN74"/>
  <c r="AT73"/>
  <c r="AR73"/>
  <c r="AR72" s="1"/>
  <c r="AQ73"/>
  <c r="AP73"/>
  <c r="AN73"/>
  <c r="AN72" s="1"/>
  <c r="AT72"/>
  <c r="AQ72"/>
  <c r="AP72"/>
  <c r="AL74"/>
  <c r="AL73" s="1"/>
  <c r="AL72" s="1"/>
  <c r="AK74"/>
  <c r="AJ74"/>
  <c r="AI74"/>
  <c r="AK73"/>
  <c r="AK72" s="1"/>
  <c r="AJ73"/>
  <c r="AI73"/>
  <c r="AJ72"/>
  <c r="AI72"/>
  <c r="AE74"/>
  <c r="AE73" s="1"/>
  <c r="AE72" s="1"/>
  <c r="AD74"/>
  <c r="AC74"/>
  <c r="AB74"/>
  <c r="AA74"/>
  <c r="AA73" s="1"/>
  <c r="AA72" s="1"/>
  <c r="AD73"/>
  <c r="AC73"/>
  <c r="AB73"/>
  <c r="AC72"/>
  <c r="AB72"/>
  <c r="J74"/>
  <c r="J73" s="1"/>
  <c r="J72" s="1"/>
  <c r="I74"/>
  <c r="H74"/>
  <c r="G74"/>
  <c r="I73"/>
  <c r="H73"/>
  <c r="G73"/>
  <c r="H72"/>
  <c r="G72"/>
  <c r="CB77"/>
  <c r="CA77"/>
  <c r="BZ77"/>
  <c r="BZ76" s="1"/>
  <c r="BY77"/>
  <c r="BY76" s="1"/>
  <c r="CB76"/>
  <c r="CA76"/>
  <c r="AT77"/>
  <c r="AS77"/>
  <c r="AS76" s="1"/>
  <c r="AR77"/>
  <c r="AQ77"/>
  <c r="AP77"/>
  <c r="AO77"/>
  <c r="AO76" s="1"/>
  <c r="AN77"/>
  <c r="AT76"/>
  <c r="AR76"/>
  <c r="AQ76"/>
  <c r="AP76"/>
  <c r="AN76"/>
  <c r="AL77"/>
  <c r="AL76" s="1"/>
  <c r="AK77"/>
  <c r="AJ77"/>
  <c r="AI77"/>
  <c r="AK76"/>
  <c r="AJ76"/>
  <c r="AI76"/>
  <c r="AE77"/>
  <c r="AD77"/>
  <c r="AC77"/>
  <c r="AC76" s="1"/>
  <c r="AB77"/>
  <c r="AB76" s="1"/>
  <c r="AA77"/>
  <c r="AE76"/>
  <c r="AD76"/>
  <c r="AA76"/>
  <c r="J77"/>
  <c r="J76" s="1"/>
  <c r="I77"/>
  <c r="H77"/>
  <c r="G77"/>
  <c r="I76"/>
  <c r="H76"/>
  <c r="G76"/>
  <c r="AL89"/>
  <c r="AK89"/>
  <c r="AJ89"/>
  <c r="AI89"/>
  <c r="AE89"/>
  <c r="AD89"/>
  <c r="AC89"/>
  <c r="AB89"/>
  <c r="AA89"/>
  <c r="J89"/>
  <c r="I89"/>
  <c r="H89"/>
  <c r="G89"/>
  <c r="AT89"/>
  <c r="AS89"/>
  <c r="AR89"/>
  <c r="AQ89"/>
  <c r="AP89"/>
  <c r="AO89"/>
  <c r="AN89"/>
  <c r="CB89"/>
  <c r="CA89"/>
  <c r="BZ89"/>
  <c r="BY89"/>
  <c r="CB130"/>
  <c r="CB129" s="1"/>
  <c r="CB128" s="1"/>
  <c r="BZ130"/>
  <c r="BY130"/>
  <c r="BZ129"/>
  <c r="BY129"/>
  <c r="BZ128"/>
  <c r="BY128"/>
  <c r="AT130"/>
  <c r="AS130"/>
  <c r="AS129" s="1"/>
  <c r="AS128" s="1"/>
  <c r="AR130"/>
  <c r="AQ130"/>
  <c r="AP130"/>
  <c r="AO130"/>
  <c r="AO129" s="1"/>
  <c r="AO128" s="1"/>
  <c r="AN130"/>
  <c r="AT129"/>
  <c r="AR129"/>
  <c r="AR128" s="1"/>
  <c r="AQ129"/>
  <c r="AP129"/>
  <c r="AN129"/>
  <c r="AN128" s="1"/>
  <c r="AT128"/>
  <c r="AQ128"/>
  <c r="AP128"/>
  <c r="AL130"/>
  <c r="AL129" s="1"/>
  <c r="AL128" s="1"/>
  <c r="AK130"/>
  <c r="AJ130"/>
  <c r="AI130"/>
  <c r="AK129"/>
  <c r="AK128" s="1"/>
  <c r="AJ129"/>
  <c r="AI129"/>
  <c r="AJ128"/>
  <c r="AI128"/>
  <c r="AE130"/>
  <c r="AD130"/>
  <c r="AD129" s="1"/>
  <c r="AD128" s="1"/>
  <c r="AC130"/>
  <c r="AC129" s="1"/>
  <c r="AC128" s="1"/>
  <c r="AB130"/>
  <c r="AB129" s="1"/>
  <c r="AB128" s="1"/>
  <c r="AA130"/>
  <c r="AE129"/>
  <c r="AE128" s="1"/>
  <c r="AA129"/>
  <c r="AA128" s="1"/>
  <c r="J130"/>
  <c r="H130"/>
  <c r="H129" s="1"/>
  <c r="H128" s="1"/>
  <c r="G130"/>
  <c r="J129"/>
  <c r="G129"/>
  <c r="G128" s="1"/>
  <c r="J128"/>
  <c r="J145"/>
  <c r="I145"/>
  <c r="H145"/>
  <c r="G145"/>
  <c r="AE145"/>
  <c r="AD145"/>
  <c r="AC145"/>
  <c r="AB145"/>
  <c r="AA145"/>
  <c r="AL145"/>
  <c r="AK145"/>
  <c r="AJ145"/>
  <c r="AI145"/>
  <c r="AT145"/>
  <c r="AS145"/>
  <c r="AR145"/>
  <c r="AQ145"/>
  <c r="AP145"/>
  <c r="AO145"/>
  <c r="AN145"/>
  <c r="CB145"/>
  <c r="CA145"/>
  <c r="BZ145"/>
  <c r="BY145"/>
  <c r="CB148"/>
  <c r="CB147" s="1"/>
  <c r="CA148"/>
  <c r="BZ148"/>
  <c r="BY148"/>
  <c r="CA147"/>
  <c r="BZ147"/>
  <c r="BY147"/>
  <c r="AT148"/>
  <c r="AS148"/>
  <c r="AS147" s="1"/>
  <c r="AR148"/>
  <c r="AQ148"/>
  <c r="AP148"/>
  <c r="AO148"/>
  <c r="AO147" s="1"/>
  <c r="AN148"/>
  <c r="AT147"/>
  <c r="AR147"/>
  <c r="AQ147"/>
  <c r="AP147"/>
  <c r="AN147"/>
  <c r="AL148"/>
  <c r="AK148"/>
  <c r="AJ148"/>
  <c r="AJ147" s="1"/>
  <c r="AI148"/>
  <c r="AI147" s="1"/>
  <c r="AL147"/>
  <c r="AK147"/>
  <c r="AE148"/>
  <c r="AE147" s="1"/>
  <c r="AD148"/>
  <c r="AC148"/>
  <c r="AB148"/>
  <c r="AA148"/>
  <c r="AA147" s="1"/>
  <c r="AD147"/>
  <c r="AC147"/>
  <c r="AB147"/>
  <c r="J148"/>
  <c r="J147" s="1"/>
  <c r="I148"/>
  <c r="H148"/>
  <c r="G148"/>
  <c r="I147"/>
  <c r="H147"/>
  <c r="G147"/>
  <c r="J150"/>
  <c r="I150"/>
  <c r="H150"/>
  <c r="G150"/>
  <c r="AE150"/>
  <c r="AD150"/>
  <c r="AC150"/>
  <c r="AB150"/>
  <c r="AA150"/>
  <c r="AL150"/>
  <c r="AK150"/>
  <c r="AJ150"/>
  <c r="AI150"/>
  <c r="AT150"/>
  <c r="AS150"/>
  <c r="AR150"/>
  <c r="AQ150"/>
  <c r="AP150"/>
  <c r="AO150"/>
  <c r="AN150"/>
  <c r="CB150"/>
  <c r="CA150"/>
  <c r="BZ150"/>
  <c r="BY150"/>
  <c r="CB152"/>
  <c r="CA152"/>
  <c r="BZ152"/>
  <c r="BY152"/>
  <c r="BX152"/>
  <c r="AT152"/>
  <c r="AS152"/>
  <c r="AR152"/>
  <c r="AQ152"/>
  <c r="AP152"/>
  <c r="AO152"/>
  <c r="AN152"/>
  <c r="AL152"/>
  <c r="AK152"/>
  <c r="AJ152"/>
  <c r="AI152"/>
  <c r="AE152"/>
  <c r="AD152"/>
  <c r="AC152"/>
  <c r="AB152"/>
  <c r="AA152"/>
  <c r="J152"/>
  <c r="I152"/>
  <c r="H152"/>
  <c r="G152"/>
  <c r="CB154"/>
  <c r="CA154"/>
  <c r="BZ154"/>
  <c r="BY154"/>
  <c r="AT154"/>
  <c r="AS154"/>
  <c r="AR154"/>
  <c r="AQ154"/>
  <c r="AP154"/>
  <c r="AO154"/>
  <c r="AN154"/>
  <c r="AL154"/>
  <c r="AK154"/>
  <c r="AJ154"/>
  <c r="AI154"/>
  <c r="AE154"/>
  <c r="AD154"/>
  <c r="AC154"/>
  <c r="AB154"/>
  <c r="AA154"/>
  <c r="J154"/>
  <c r="I154"/>
  <c r="H154"/>
  <c r="G154"/>
  <c r="J156"/>
  <c r="I156"/>
  <c r="H156"/>
  <c r="G156"/>
  <c r="AE156"/>
  <c r="AD156"/>
  <c r="AC156"/>
  <c r="AB156"/>
  <c r="AA156"/>
  <c r="AL156"/>
  <c r="AK156"/>
  <c r="AJ156"/>
  <c r="AI156"/>
  <c r="AT156"/>
  <c r="AS156"/>
  <c r="AR156"/>
  <c r="AQ156"/>
  <c r="AP156"/>
  <c r="AO156"/>
  <c r="AN156"/>
  <c r="CB156"/>
  <c r="CA156"/>
  <c r="BZ156"/>
  <c r="BY156"/>
  <c r="CB158"/>
  <c r="CA158"/>
  <c r="BZ158"/>
  <c r="BY158"/>
  <c r="AT158"/>
  <c r="AS158"/>
  <c r="AR158"/>
  <c r="AQ158"/>
  <c r="AP158"/>
  <c r="AO158"/>
  <c r="AN158"/>
  <c r="AL158"/>
  <c r="AK158"/>
  <c r="AJ158"/>
  <c r="AI158"/>
  <c r="AE158"/>
  <c r="AD158"/>
  <c r="AC158"/>
  <c r="AB158"/>
  <c r="AA158"/>
  <c r="J158"/>
  <c r="I158"/>
  <c r="H158"/>
  <c r="G158"/>
  <c r="J160"/>
  <c r="I160"/>
  <c r="H160"/>
  <c r="G160"/>
  <c r="AE160"/>
  <c r="AD160"/>
  <c r="AC160"/>
  <c r="AB160"/>
  <c r="AA160"/>
  <c r="AL160"/>
  <c r="AK160"/>
  <c r="AJ160"/>
  <c r="AI160"/>
  <c r="AT160"/>
  <c r="AS160"/>
  <c r="AR160"/>
  <c r="AQ160"/>
  <c r="AP160"/>
  <c r="AO160"/>
  <c r="AN160"/>
  <c r="CB160"/>
  <c r="CA160"/>
  <c r="BZ160"/>
  <c r="BY160"/>
  <c r="BX160"/>
  <c r="CB162"/>
  <c r="CA162"/>
  <c r="BZ162"/>
  <c r="BY162"/>
  <c r="AT162"/>
  <c r="AS162"/>
  <c r="AR162"/>
  <c r="AQ162"/>
  <c r="AP162"/>
  <c r="AO162"/>
  <c r="AN162"/>
  <c r="AL162"/>
  <c r="AK162"/>
  <c r="AJ162"/>
  <c r="AI162"/>
  <c r="AE162"/>
  <c r="AD162"/>
  <c r="AC162"/>
  <c r="AB162"/>
  <c r="AA162"/>
  <c r="J162"/>
  <c r="I162"/>
  <c r="H162"/>
  <c r="G162"/>
  <c r="CB165"/>
  <c r="CB164" s="1"/>
  <c r="CA165"/>
  <c r="BZ165"/>
  <c r="BY165"/>
  <c r="CA164"/>
  <c r="BZ164"/>
  <c r="BY164"/>
  <c r="AT165"/>
  <c r="AS165"/>
  <c r="AS164" s="1"/>
  <c r="AR165"/>
  <c r="AQ165"/>
  <c r="AP165"/>
  <c r="AO165"/>
  <c r="AO164" s="1"/>
  <c r="AN165"/>
  <c r="AT164"/>
  <c r="AR164"/>
  <c r="AQ164"/>
  <c r="AP164"/>
  <c r="AN164"/>
  <c r="AL165"/>
  <c r="AK165"/>
  <c r="AJ165"/>
  <c r="AJ164" s="1"/>
  <c r="AI165"/>
  <c r="AI164" s="1"/>
  <c r="AL164"/>
  <c r="AK164"/>
  <c r="AE165"/>
  <c r="AE164" s="1"/>
  <c r="AD165"/>
  <c r="AC165"/>
  <c r="AB165"/>
  <c r="AA165"/>
  <c r="AA164" s="1"/>
  <c r="AD164"/>
  <c r="AC164"/>
  <c r="AB164"/>
  <c r="J165"/>
  <c r="J164" s="1"/>
  <c r="I165"/>
  <c r="H165"/>
  <c r="G165"/>
  <c r="I164"/>
  <c r="H164"/>
  <c r="G164"/>
  <c r="J167"/>
  <c r="I167"/>
  <c r="H167"/>
  <c r="G167"/>
  <c r="AE167"/>
  <c r="AD167"/>
  <c r="AC167"/>
  <c r="AB167"/>
  <c r="AA167"/>
  <c r="AL167"/>
  <c r="AK167"/>
  <c r="AJ167"/>
  <c r="AI167"/>
  <c r="AT167"/>
  <c r="AS167"/>
  <c r="AR167"/>
  <c r="AQ167"/>
  <c r="AP167"/>
  <c r="AO167"/>
  <c r="AN167"/>
  <c r="CB167"/>
  <c r="CA167"/>
  <c r="BZ167"/>
  <c r="BY167"/>
  <c r="CB170"/>
  <c r="CB169" s="1"/>
  <c r="CA170"/>
  <c r="BZ170"/>
  <c r="BY170"/>
  <c r="CA169"/>
  <c r="BZ169"/>
  <c r="BY169"/>
  <c r="AT170"/>
  <c r="AT169" s="1"/>
  <c r="AS170"/>
  <c r="AR170"/>
  <c r="AQ170"/>
  <c r="AQ169" s="1"/>
  <c r="AP170"/>
  <c r="AP169" s="1"/>
  <c r="AO170"/>
  <c r="AN170"/>
  <c r="AS169"/>
  <c r="AR169"/>
  <c r="AO169"/>
  <c r="AN169"/>
  <c r="AL170"/>
  <c r="AK170"/>
  <c r="AJ170"/>
  <c r="AJ169" s="1"/>
  <c r="AI170"/>
  <c r="AI169" s="1"/>
  <c r="AL169"/>
  <c r="AK169"/>
  <c r="AE170"/>
  <c r="AE169" s="1"/>
  <c r="AD170"/>
  <c r="AC170"/>
  <c r="AB170"/>
  <c r="AA170"/>
  <c r="AA169" s="1"/>
  <c r="AD169"/>
  <c r="AC169"/>
  <c r="AB169"/>
  <c r="J169"/>
  <c r="I169"/>
  <c r="H169"/>
  <c r="G169"/>
  <c r="J170"/>
  <c r="I170"/>
  <c r="H170"/>
  <c r="G170"/>
  <c r="F170"/>
  <c r="J172"/>
  <c r="I172"/>
  <c r="H172"/>
  <c r="G172"/>
  <c r="AE172"/>
  <c r="AD172"/>
  <c r="AC172"/>
  <c r="AB172"/>
  <c r="AA172"/>
  <c r="AL172"/>
  <c r="AK172"/>
  <c r="AJ172"/>
  <c r="AI172"/>
  <c r="AT172"/>
  <c r="AS172"/>
  <c r="AR172"/>
  <c r="AQ172"/>
  <c r="AP172"/>
  <c r="AO172"/>
  <c r="AN172"/>
  <c r="CB172"/>
  <c r="CA172"/>
  <c r="BZ172"/>
  <c r="BY172"/>
  <c r="CB175"/>
  <c r="CB174" s="1"/>
  <c r="CA175"/>
  <c r="BZ175"/>
  <c r="BY175"/>
  <c r="CA174"/>
  <c r="BZ174"/>
  <c r="BY174"/>
  <c r="AT175"/>
  <c r="AS175"/>
  <c r="AS174" s="1"/>
  <c r="AR175"/>
  <c r="AQ175"/>
  <c r="AP175"/>
  <c r="AO175"/>
  <c r="AO174" s="1"/>
  <c r="AN175"/>
  <c r="AT174"/>
  <c r="AR174"/>
  <c r="AQ174"/>
  <c r="AP174"/>
  <c r="AN174"/>
  <c r="AL175"/>
  <c r="AL174" s="1"/>
  <c r="AK175"/>
  <c r="AJ175"/>
  <c r="AI175"/>
  <c r="AK174"/>
  <c r="AJ174"/>
  <c r="AI174"/>
  <c r="AE175"/>
  <c r="AD175"/>
  <c r="AC175"/>
  <c r="AB175"/>
  <c r="AB174" s="1"/>
  <c r="AA175"/>
  <c r="AE174"/>
  <c r="AD174"/>
  <c r="AC174"/>
  <c r="AA174"/>
  <c r="J175"/>
  <c r="I175"/>
  <c r="H175"/>
  <c r="H174" s="1"/>
  <c r="G175"/>
  <c r="G174" s="1"/>
  <c r="J174"/>
  <c r="I174"/>
  <c r="J180"/>
  <c r="I180"/>
  <c r="H180"/>
  <c r="G180"/>
  <c r="E180"/>
  <c r="AE180"/>
  <c r="AD180"/>
  <c r="AC180"/>
  <c r="AB180"/>
  <c r="AA180"/>
  <c r="AL180"/>
  <c r="AK180"/>
  <c r="AJ180"/>
  <c r="AI180"/>
  <c r="AT180"/>
  <c r="AS180"/>
  <c r="AR180"/>
  <c r="AQ180"/>
  <c r="AP180"/>
  <c r="AO180"/>
  <c r="AN180"/>
  <c r="CB180"/>
  <c r="CA180"/>
  <c r="BZ180"/>
  <c r="BY180"/>
  <c r="CB182"/>
  <c r="CA182"/>
  <c r="BZ182"/>
  <c r="BY182"/>
  <c r="AT182"/>
  <c r="AS182"/>
  <c r="AR182"/>
  <c r="AQ182"/>
  <c r="AP182"/>
  <c r="AO182"/>
  <c r="AN182"/>
  <c r="AL182"/>
  <c r="AK182"/>
  <c r="AJ182"/>
  <c r="AI182"/>
  <c r="AE182"/>
  <c r="AD182"/>
  <c r="AC182"/>
  <c r="AB182"/>
  <c r="AA182"/>
  <c r="J182"/>
  <c r="I182"/>
  <c r="H182"/>
  <c r="G182"/>
  <c r="J186"/>
  <c r="J185" s="1"/>
  <c r="J184" s="1"/>
  <c r="I186"/>
  <c r="H186"/>
  <c r="G186"/>
  <c r="G185" s="1"/>
  <c r="G184" s="1"/>
  <c r="I185"/>
  <c r="I184" s="1"/>
  <c r="H185"/>
  <c r="H184"/>
  <c r="AE186"/>
  <c r="AE185" s="1"/>
  <c r="AE184" s="1"/>
  <c r="AD186"/>
  <c r="AC186"/>
  <c r="AB186"/>
  <c r="AA186"/>
  <c r="AA185" s="1"/>
  <c r="AA184" s="1"/>
  <c r="AD185"/>
  <c r="AD184" s="1"/>
  <c r="AC185"/>
  <c r="AB185"/>
  <c r="AC184"/>
  <c r="AB184"/>
  <c r="AL186"/>
  <c r="AK186"/>
  <c r="AJ186"/>
  <c r="AI186"/>
  <c r="AI185" s="1"/>
  <c r="AI184" s="1"/>
  <c r="AL185"/>
  <c r="AL184" s="1"/>
  <c r="AK185"/>
  <c r="AJ185"/>
  <c r="AK184"/>
  <c r="AJ184"/>
  <c r="AT186"/>
  <c r="AS186"/>
  <c r="AS185" s="1"/>
  <c r="AS184" s="1"/>
  <c r="AR186"/>
  <c r="AQ186"/>
  <c r="AP186"/>
  <c r="AO186"/>
  <c r="AO185" s="1"/>
  <c r="AO184" s="1"/>
  <c r="AN186"/>
  <c r="AT185"/>
  <c r="AR185"/>
  <c r="AR184" s="1"/>
  <c r="AQ185"/>
  <c r="AP185"/>
  <c r="AN185"/>
  <c r="AN184" s="1"/>
  <c r="AT184"/>
  <c r="AQ184"/>
  <c r="AP184"/>
  <c r="CB186"/>
  <c r="CA186"/>
  <c r="BZ186"/>
  <c r="BZ185" s="1"/>
  <c r="BZ184" s="1"/>
  <c r="BY186"/>
  <c r="BY185" s="1"/>
  <c r="BY184" s="1"/>
  <c r="CB185"/>
  <c r="CB184" s="1"/>
  <c r="CA185"/>
  <c r="CA184"/>
  <c r="CB196"/>
  <c r="CA196"/>
  <c r="BZ196"/>
  <c r="BY196"/>
  <c r="AT196"/>
  <c r="AS196"/>
  <c r="AR196"/>
  <c r="AQ196"/>
  <c r="AP196"/>
  <c r="AO196"/>
  <c r="AN196"/>
  <c r="AL196"/>
  <c r="AK196"/>
  <c r="AJ196"/>
  <c r="AI196"/>
  <c r="AE196"/>
  <c r="AD196"/>
  <c r="AC196"/>
  <c r="AB196"/>
  <c r="AA196"/>
  <c r="J196"/>
  <c r="I196"/>
  <c r="H196"/>
  <c r="G196"/>
  <c r="J202"/>
  <c r="J201" s="1"/>
  <c r="I202"/>
  <c r="H202"/>
  <c r="G202"/>
  <c r="I201"/>
  <c r="H201"/>
  <c r="G201"/>
  <c r="AE202"/>
  <c r="AE201" s="1"/>
  <c r="AD202"/>
  <c r="AC202"/>
  <c r="AB202"/>
  <c r="AA202"/>
  <c r="AA201" s="1"/>
  <c r="AD201"/>
  <c r="AC201"/>
  <c r="AB201"/>
  <c r="AL202"/>
  <c r="AL201" s="1"/>
  <c r="AK202"/>
  <c r="AJ202"/>
  <c r="AI202"/>
  <c r="AK201"/>
  <c r="AJ201"/>
  <c r="AI201"/>
  <c r="AT202"/>
  <c r="AS202"/>
  <c r="AS201" s="1"/>
  <c r="AR202"/>
  <c r="AQ202"/>
  <c r="AP202"/>
  <c r="AO202"/>
  <c r="AO201" s="1"/>
  <c r="AN202"/>
  <c r="AT201"/>
  <c r="AR201"/>
  <c r="AQ201"/>
  <c r="AP201"/>
  <c r="AN201"/>
  <c r="CB202"/>
  <c r="CB201" s="1"/>
  <c r="CA202"/>
  <c r="BZ202"/>
  <c r="BY202"/>
  <c r="CA201"/>
  <c r="BZ201"/>
  <c r="BY201"/>
  <c r="CB208"/>
  <c r="CA208"/>
  <c r="BZ208"/>
  <c r="BY208"/>
  <c r="AT208"/>
  <c r="AS208"/>
  <c r="AR208"/>
  <c r="AQ208"/>
  <c r="AP208"/>
  <c r="AO208"/>
  <c r="AN208"/>
  <c r="AL208"/>
  <c r="AK208"/>
  <c r="AJ208"/>
  <c r="AI208"/>
  <c r="AE208"/>
  <c r="AD208"/>
  <c r="AC208"/>
  <c r="AB208"/>
  <c r="AA208"/>
  <c r="J208"/>
  <c r="I208"/>
  <c r="H208"/>
  <c r="G208"/>
  <c r="X208"/>
  <c r="X201" s="1"/>
  <c r="W208"/>
  <c r="V208"/>
  <c r="U208"/>
  <c r="T208"/>
  <c r="T201" s="1"/>
  <c r="S208"/>
  <c r="X202"/>
  <c r="W202"/>
  <c r="W201" s="1"/>
  <c r="V202"/>
  <c r="U202"/>
  <c r="T202"/>
  <c r="S202"/>
  <c r="U201"/>
  <c r="X196"/>
  <c r="W196"/>
  <c r="V196"/>
  <c r="U196"/>
  <c r="U185" s="1"/>
  <c r="U184" s="1"/>
  <c r="U29" s="1"/>
  <c r="T196"/>
  <c r="S196"/>
  <c r="X186"/>
  <c r="X185" s="1"/>
  <c r="W186"/>
  <c r="W185" s="1"/>
  <c r="V186"/>
  <c r="U186"/>
  <c r="T186"/>
  <c r="T185" s="1"/>
  <c r="S186"/>
  <c r="V185"/>
  <c r="S185"/>
  <c r="X182"/>
  <c r="X28" s="1"/>
  <c r="W182"/>
  <c r="W28" s="1"/>
  <c r="V182"/>
  <c r="U182"/>
  <c r="U28" s="1"/>
  <c r="T182"/>
  <c r="T28" s="1"/>
  <c r="S182"/>
  <c r="S28" s="1"/>
  <c r="X180"/>
  <c r="W180"/>
  <c r="V180"/>
  <c r="U180"/>
  <c r="T180"/>
  <c r="S180"/>
  <c r="X175"/>
  <c r="W175"/>
  <c r="W174" s="1"/>
  <c r="W27" s="1"/>
  <c r="V175"/>
  <c r="U175"/>
  <c r="U174" s="1"/>
  <c r="U27" s="1"/>
  <c r="T175"/>
  <c r="S175"/>
  <c r="S174" s="1"/>
  <c r="S27" s="1"/>
  <c r="V174"/>
  <c r="V27" s="1"/>
  <c r="X172"/>
  <c r="W172"/>
  <c r="V172"/>
  <c r="U172"/>
  <c r="T172"/>
  <c r="S172"/>
  <c r="S169" s="1"/>
  <c r="S26" s="1"/>
  <c r="X170"/>
  <c r="X169" s="1"/>
  <c r="X26" s="1"/>
  <c r="W170"/>
  <c r="V170"/>
  <c r="V169" s="1"/>
  <c r="V26" s="1"/>
  <c r="U170"/>
  <c r="T170"/>
  <c r="T169" s="1"/>
  <c r="T26" s="1"/>
  <c r="S170"/>
  <c r="W169"/>
  <c r="W26" s="1"/>
  <c r="X167"/>
  <c r="X164" s="1"/>
  <c r="W167"/>
  <c r="V167"/>
  <c r="U167"/>
  <c r="T167"/>
  <c r="T164" s="1"/>
  <c r="S167"/>
  <c r="X165"/>
  <c r="W165"/>
  <c r="W164" s="1"/>
  <c r="V165"/>
  <c r="U165"/>
  <c r="T165"/>
  <c r="S165"/>
  <c r="S164" s="1"/>
  <c r="X162"/>
  <c r="W162"/>
  <c r="V162"/>
  <c r="U162"/>
  <c r="T162"/>
  <c r="S162"/>
  <c r="X160"/>
  <c r="W160"/>
  <c r="V160"/>
  <c r="U160"/>
  <c r="T160"/>
  <c r="S160"/>
  <c r="X158"/>
  <c r="W158"/>
  <c r="V158"/>
  <c r="U158"/>
  <c r="T158"/>
  <c r="S158"/>
  <c r="X156"/>
  <c r="W156"/>
  <c r="V156"/>
  <c r="U156"/>
  <c r="T156"/>
  <c r="S156"/>
  <c r="X154"/>
  <c r="W154"/>
  <c r="V154"/>
  <c r="U154"/>
  <c r="T154"/>
  <c r="S154"/>
  <c r="X152"/>
  <c r="W152"/>
  <c r="V152"/>
  <c r="U152"/>
  <c r="T152"/>
  <c r="S152"/>
  <c r="X150"/>
  <c r="W150"/>
  <c r="V150"/>
  <c r="U150"/>
  <c r="T150"/>
  <c r="S150"/>
  <c r="X148"/>
  <c r="W148"/>
  <c r="V148"/>
  <c r="U148"/>
  <c r="T148"/>
  <c r="S148"/>
  <c r="S147" s="1"/>
  <c r="X145"/>
  <c r="W145"/>
  <c r="V145"/>
  <c r="U145"/>
  <c r="T145"/>
  <c r="S145"/>
  <c r="X130"/>
  <c r="W130"/>
  <c r="W129" s="1"/>
  <c r="W128" s="1"/>
  <c r="V130"/>
  <c r="V129" s="1"/>
  <c r="U130"/>
  <c r="U129" s="1"/>
  <c r="U128" s="1"/>
  <c r="T130"/>
  <c r="S130"/>
  <c r="S129" s="1"/>
  <c r="X129"/>
  <c r="T129"/>
  <c r="X89"/>
  <c r="W89"/>
  <c r="V89"/>
  <c r="U89"/>
  <c r="T89"/>
  <c r="S89"/>
  <c r="X77"/>
  <c r="X76" s="1"/>
  <c r="X73" s="1"/>
  <c r="W77"/>
  <c r="W76" s="1"/>
  <c r="V77"/>
  <c r="U77"/>
  <c r="T77"/>
  <c r="S77"/>
  <c r="T76"/>
  <c r="T73" s="1"/>
  <c r="S76"/>
  <c r="X74"/>
  <c r="W74"/>
  <c r="V74"/>
  <c r="U74"/>
  <c r="T74"/>
  <c r="S74"/>
  <c r="S73" s="1"/>
  <c r="X70"/>
  <c r="W70"/>
  <c r="V70"/>
  <c r="V69" s="1"/>
  <c r="U70"/>
  <c r="T70"/>
  <c r="T69" s="1"/>
  <c r="S70"/>
  <c r="W69"/>
  <c r="W66" s="1"/>
  <c r="S69"/>
  <c r="S66" s="1"/>
  <c r="X67"/>
  <c r="W67"/>
  <c r="V67"/>
  <c r="U67"/>
  <c r="T67"/>
  <c r="S67"/>
  <c r="X64"/>
  <c r="W64"/>
  <c r="V64"/>
  <c r="U64"/>
  <c r="T64"/>
  <c r="S64"/>
  <c r="X62"/>
  <c r="W62"/>
  <c r="V62"/>
  <c r="U62"/>
  <c r="T62"/>
  <c r="S62"/>
  <c r="X60"/>
  <c r="W60"/>
  <c r="V60"/>
  <c r="U60"/>
  <c r="T60"/>
  <c r="S60"/>
  <c r="U59"/>
  <c r="X57"/>
  <c r="W57"/>
  <c r="V57"/>
  <c r="U57"/>
  <c r="T57"/>
  <c r="S57"/>
  <c r="X55"/>
  <c r="W55"/>
  <c r="V55"/>
  <c r="U55"/>
  <c r="U52" s="1"/>
  <c r="U51" s="1"/>
  <c r="T55"/>
  <c r="S55"/>
  <c r="X53"/>
  <c r="W53"/>
  <c r="V53"/>
  <c r="U53"/>
  <c r="T53"/>
  <c r="S53"/>
  <c r="X49"/>
  <c r="W49"/>
  <c r="V49"/>
  <c r="U49"/>
  <c r="T49"/>
  <c r="S49"/>
  <c r="X47"/>
  <c r="X46" s="1"/>
  <c r="W47"/>
  <c r="V47"/>
  <c r="V46" s="1"/>
  <c r="U47"/>
  <c r="T47"/>
  <c r="T46" s="1"/>
  <c r="S47"/>
  <c r="U46"/>
  <c r="X44"/>
  <c r="W44"/>
  <c r="V44"/>
  <c r="U44"/>
  <c r="T44"/>
  <c r="S44"/>
  <c r="X40"/>
  <c r="W40"/>
  <c r="V40"/>
  <c r="U40"/>
  <c r="T40"/>
  <c r="S40"/>
  <c r="X39"/>
  <c r="T39"/>
  <c r="X36"/>
  <c r="W36"/>
  <c r="V36"/>
  <c r="U36"/>
  <c r="T36"/>
  <c r="S36"/>
  <c r="X34"/>
  <c r="X33" s="1"/>
  <c r="X32" s="1"/>
  <c r="W34"/>
  <c r="V34"/>
  <c r="U34"/>
  <c r="T34"/>
  <c r="T33" s="1"/>
  <c r="S34"/>
  <c r="W33"/>
  <c r="V33"/>
  <c r="S33"/>
  <c r="V28"/>
  <c r="R208"/>
  <c r="Q208"/>
  <c r="P208"/>
  <c r="O208"/>
  <c r="N208"/>
  <c r="M208"/>
  <c r="L208"/>
  <c r="R202"/>
  <c r="Q202"/>
  <c r="P202"/>
  <c r="O202"/>
  <c r="N202"/>
  <c r="M202"/>
  <c r="L202"/>
  <c r="O201"/>
  <c r="N201"/>
  <c r="R196"/>
  <c r="Q196"/>
  <c r="P196"/>
  <c r="O196"/>
  <c r="N196"/>
  <c r="M196"/>
  <c r="L196"/>
  <c r="R186"/>
  <c r="Q186"/>
  <c r="P186"/>
  <c r="O186"/>
  <c r="N186"/>
  <c r="M186"/>
  <c r="L186"/>
  <c r="P185"/>
  <c r="O185"/>
  <c r="O184" s="1"/>
  <c r="L185"/>
  <c r="R182"/>
  <c r="Q182"/>
  <c r="Q28" s="1"/>
  <c r="P182"/>
  <c r="O182"/>
  <c r="N182"/>
  <c r="M182"/>
  <c r="M28" s="1"/>
  <c r="L182"/>
  <c r="L28" s="1"/>
  <c r="R180"/>
  <c r="Q180"/>
  <c r="Q174" s="1"/>
  <c r="P180"/>
  <c r="O180"/>
  <c r="N180"/>
  <c r="M180"/>
  <c r="M174" s="1"/>
  <c r="L180"/>
  <c r="R175"/>
  <c r="Q175"/>
  <c r="P175"/>
  <c r="O175"/>
  <c r="N175"/>
  <c r="N174" s="1"/>
  <c r="M175"/>
  <c r="L175"/>
  <c r="R174"/>
  <c r="R172"/>
  <c r="R169" s="1"/>
  <c r="Q172"/>
  <c r="P172"/>
  <c r="O172"/>
  <c r="N172"/>
  <c r="N169" s="1"/>
  <c r="M172"/>
  <c r="L172"/>
  <c r="R170"/>
  <c r="Q170"/>
  <c r="P170"/>
  <c r="O170"/>
  <c r="O169" s="1"/>
  <c r="O26" s="1"/>
  <c r="N170"/>
  <c r="M170"/>
  <c r="L170"/>
  <c r="R167"/>
  <c r="Q167"/>
  <c r="P167"/>
  <c r="O167"/>
  <c r="O164" s="1"/>
  <c r="N167"/>
  <c r="M167"/>
  <c r="L167"/>
  <c r="R165"/>
  <c r="Q165"/>
  <c r="P165"/>
  <c r="O165"/>
  <c r="N165"/>
  <c r="M165"/>
  <c r="L165"/>
  <c r="M164"/>
  <c r="L164"/>
  <c r="R162"/>
  <c r="Q162"/>
  <c r="P162"/>
  <c r="O162"/>
  <c r="N162"/>
  <c r="M162"/>
  <c r="L162"/>
  <c r="R160"/>
  <c r="Q160"/>
  <c r="P160"/>
  <c r="O160"/>
  <c r="N160"/>
  <c r="M160"/>
  <c r="L160"/>
  <c r="R158"/>
  <c r="Q158"/>
  <c r="P158"/>
  <c r="O158"/>
  <c r="N158"/>
  <c r="M158"/>
  <c r="L158"/>
  <c r="R156"/>
  <c r="Q156"/>
  <c r="P156"/>
  <c r="O156"/>
  <c r="N156"/>
  <c r="M156"/>
  <c r="L156"/>
  <c r="R154"/>
  <c r="Q154"/>
  <c r="P154"/>
  <c r="O154"/>
  <c r="N154"/>
  <c r="M154"/>
  <c r="L154"/>
  <c r="R152"/>
  <c r="Q152"/>
  <c r="P152"/>
  <c r="O152"/>
  <c r="O147" s="1"/>
  <c r="N152"/>
  <c r="M152"/>
  <c r="L152"/>
  <c r="R150"/>
  <c r="R147" s="1"/>
  <c r="Q150"/>
  <c r="P150"/>
  <c r="O150"/>
  <c r="N150"/>
  <c r="N147" s="1"/>
  <c r="M150"/>
  <c r="L150"/>
  <c r="R148"/>
  <c r="Q148"/>
  <c r="Q147" s="1"/>
  <c r="P148"/>
  <c r="O148"/>
  <c r="N148"/>
  <c r="M148"/>
  <c r="L148"/>
  <c r="R145"/>
  <c r="Q145"/>
  <c r="P145"/>
  <c r="O145"/>
  <c r="N145"/>
  <c r="M145"/>
  <c r="L145"/>
  <c r="R130"/>
  <c r="Q130"/>
  <c r="Q129" s="1"/>
  <c r="Q128" s="1"/>
  <c r="P130"/>
  <c r="P129" s="1"/>
  <c r="P128" s="1"/>
  <c r="O130"/>
  <c r="N130"/>
  <c r="M130"/>
  <c r="L130"/>
  <c r="L129" s="1"/>
  <c r="L128" s="1"/>
  <c r="O129"/>
  <c r="R89"/>
  <c r="Q89"/>
  <c r="P89"/>
  <c r="O89"/>
  <c r="O76" s="1"/>
  <c r="N89"/>
  <c r="N23" s="1"/>
  <c r="M89"/>
  <c r="L89"/>
  <c r="R77"/>
  <c r="Q77"/>
  <c r="Q76" s="1"/>
  <c r="P77"/>
  <c r="O77"/>
  <c r="N77"/>
  <c r="N76" s="1"/>
  <c r="M77"/>
  <c r="L77"/>
  <c r="P76"/>
  <c r="M76"/>
  <c r="L76"/>
  <c r="R74"/>
  <c r="Q74"/>
  <c r="P74"/>
  <c r="O74"/>
  <c r="N74"/>
  <c r="M74"/>
  <c r="L74"/>
  <c r="R70"/>
  <c r="Q70"/>
  <c r="P70"/>
  <c r="P69" s="1"/>
  <c r="P66" s="1"/>
  <c r="O70"/>
  <c r="O69" s="1"/>
  <c r="N70"/>
  <c r="M70"/>
  <c r="L70"/>
  <c r="L69" s="1"/>
  <c r="L66" s="1"/>
  <c r="R69"/>
  <c r="N69"/>
  <c r="R67"/>
  <c r="Q67"/>
  <c r="P67"/>
  <c r="O67"/>
  <c r="N67"/>
  <c r="M67"/>
  <c r="L67"/>
  <c r="R66"/>
  <c r="R64"/>
  <c r="Q64"/>
  <c r="P64"/>
  <c r="O64"/>
  <c r="N64"/>
  <c r="M64"/>
  <c r="M59" s="1"/>
  <c r="L64"/>
  <c r="R62"/>
  <c r="Q62"/>
  <c r="P62"/>
  <c r="P59" s="1"/>
  <c r="O62"/>
  <c r="N62"/>
  <c r="M62"/>
  <c r="L62"/>
  <c r="L59" s="1"/>
  <c r="R60"/>
  <c r="Q60"/>
  <c r="P60"/>
  <c r="O60"/>
  <c r="N60"/>
  <c r="M60"/>
  <c r="L60"/>
  <c r="R59"/>
  <c r="N59"/>
  <c r="R57"/>
  <c r="Q57"/>
  <c r="P57"/>
  <c r="O57"/>
  <c r="N57"/>
  <c r="M57"/>
  <c r="L57"/>
  <c r="R55"/>
  <c r="Q55"/>
  <c r="P55"/>
  <c r="O55"/>
  <c r="N55"/>
  <c r="M55"/>
  <c r="L55"/>
  <c r="R53"/>
  <c r="Q53"/>
  <c r="P53"/>
  <c r="O53"/>
  <c r="N53"/>
  <c r="M53"/>
  <c r="L53"/>
  <c r="N52"/>
  <c r="R49"/>
  <c r="Q49"/>
  <c r="P49"/>
  <c r="O49"/>
  <c r="N49"/>
  <c r="M49"/>
  <c r="L49"/>
  <c r="R47"/>
  <c r="Q47"/>
  <c r="P47"/>
  <c r="O47"/>
  <c r="N47"/>
  <c r="M47"/>
  <c r="L47"/>
  <c r="N46"/>
  <c r="R44"/>
  <c r="Q44"/>
  <c r="P44"/>
  <c r="O44"/>
  <c r="N44"/>
  <c r="M44"/>
  <c r="L44"/>
  <c r="R40"/>
  <c r="Q40"/>
  <c r="P40"/>
  <c r="O40"/>
  <c r="N40"/>
  <c r="M40"/>
  <c r="L40"/>
  <c r="R39"/>
  <c r="Q39"/>
  <c r="N39"/>
  <c r="M39"/>
  <c r="R36"/>
  <c r="Q36"/>
  <c r="P36"/>
  <c r="O36"/>
  <c r="N36"/>
  <c r="M36"/>
  <c r="L36"/>
  <c r="R34"/>
  <c r="Q34"/>
  <c r="Q22" s="1"/>
  <c r="P34"/>
  <c r="O34"/>
  <c r="N34"/>
  <c r="M34"/>
  <c r="L34"/>
  <c r="P33"/>
  <c r="P28"/>
  <c r="O28"/>
  <c r="N27"/>
  <c r="R23"/>
  <c r="M22"/>
  <c r="BA208"/>
  <c r="BA202"/>
  <c r="BA196"/>
  <c r="BA186"/>
  <c r="BA185"/>
  <c r="BA182"/>
  <c r="BA180"/>
  <c r="BA175"/>
  <c r="BA174" s="1"/>
  <c r="BA27" s="1"/>
  <c r="BA172"/>
  <c r="BA170"/>
  <c r="BA167"/>
  <c r="BA165"/>
  <c r="BA162"/>
  <c r="BA160"/>
  <c r="BA158"/>
  <c r="BA156"/>
  <c r="BA154"/>
  <c r="BA152"/>
  <c r="BA150"/>
  <c r="BA148"/>
  <c r="BA145"/>
  <c r="BA130"/>
  <c r="BA129" s="1"/>
  <c r="BA128" s="1"/>
  <c r="BA89"/>
  <c r="BA77"/>
  <c r="BA74"/>
  <c r="BA70"/>
  <c r="BA69" s="1"/>
  <c r="BA67"/>
  <c r="BA64"/>
  <c r="BA62"/>
  <c r="BA60"/>
  <c r="BA57"/>
  <c r="BA55"/>
  <c r="BA53"/>
  <c r="BA52" s="1"/>
  <c r="BA49"/>
  <c r="BA47"/>
  <c r="BA44"/>
  <c r="BA40"/>
  <c r="BA36"/>
  <c r="BA34"/>
  <c r="BA33" s="1"/>
  <c r="BA28"/>
  <c r="BH208"/>
  <c r="BH202"/>
  <c r="BH196"/>
  <c r="BH186"/>
  <c r="BH185" s="1"/>
  <c r="BH182"/>
  <c r="BH180"/>
  <c r="BH175"/>
  <c r="BH174" s="1"/>
  <c r="BH27" s="1"/>
  <c r="BH172"/>
  <c r="BH170"/>
  <c r="BH167"/>
  <c r="BH165"/>
  <c r="BH164" s="1"/>
  <c r="BH162"/>
  <c r="BH160"/>
  <c r="BH158"/>
  <c r="BH156"/>
  <c r="BH154"/>
  <c r="BH152"/>
  <c r="BH150"/>
  <c r="BH148"/>
  <c r="BH147" s="1"/>
  <c r="BH145"/>
  <c r="BH130"/>
  <c r="BH129" s="1"/>
  <c r="BH128" s="1"/>
  <c r="BH89"/>
  <c r="BH77"/>
  <c r="BH74"/>
  <c r="BH70"/>
  <c r="BH69"/>
  <c r="BH67"/>
  <c r="BH64"/>
  <c r="BH62"/>
  <c r="BH60"/>
  <c r="BH59" s="1"/>
  <c r="BH57"/>
  <c r="BH55"/>
  <c r="BH53"/>
  <c r="BH52" s="1"/>
  <c r="BH49"/>
  <c r="BH47"/>
  <c r="BH44"/>
  <c r="BH40"/>
  <c r="BH36"/>
  <c r="BH34"/>
  <c r="BH33" s="1"/>
  <c r="BH28"/>
  <c r="BO208"/>
  <c r="BO202"/>
  <c r="BO196"/>
  <c r="BO186"/>
  <c r="BO185" s="1"/>
  <c r="BO182"/>
  <c r="BO180"/>
  <c r="BO175"/>
  <c r="BO172"/>
  <c r="BO170"/>
  <c r="BO167"/>
  <c r="BO165"/>
  <c r="BO162"/>
  <c r="BO160"/>
  <c r="BO158"/>
  <c r="BO156"/>
  <c r="BO154"/>
  <c r="BO152"/>
  <c r="BO150"/>
  <c r="BO148"/>
  <c r="BO145"/>
  <c r="BO130"/>
  <c r="BO129" s="1"/>
  <c r="BO89"/>
  <c r="BO77"/>
  <c r="BO74"/>
  <c r="BO70"/>
  <c r="BO69"/>
  <c r="BO67"/>
  <c r="BO64"/>
  <c r="BO62"/>
  <c r="BO60"/>
  <c r="BO59" s="1"/>
  <c r="BO57"/>
  <c r="BO55"/>
  <c r="BO53"/>
  <c r="BO52" s="1"/>
  <c r="BO49"/>
  <c r="BO47"/>
  <c r="BO44"/>
  <c r="BO40"/>
  <c r="BO36"/>
  <c r="BO34"/>
  <c r="BO28"/>
  <c r="AZ208"/>
  <c r="AY208"/>
  <c r="AX208"/>
  <c r="AW208"/>
  <c r="AV208"/>
  <c r="AU208"/>
  <c r="AZ202"/>
  <c r="AY202"/>
  <c r="AY201" s="1"/>
  <c r="AX202"/>
  <c r="AX201" s="1"/>
  <c r="AW202"/>
  <c r="AW201" s="1"/>
  <c r="AV202"/>
  <c r="AU202"/>
  <c r="AZ201"/>
  <c r="AV201"/>
  <c r="AU201"/>
  <c r="AZ196"/>
  <c r="AY196"/>
  <c r="AX196"/>
  <c r="AW196"/>
  <c r="AV196"/>
  <c r="AU196"/>
  <c r="AZ186"/>
  <c r="AZ185" s="1"/>
  <c r="AZ184" s="1"/>
  <c r="AZ29" s="1"/>
  <c r="AY186"/>
  <c r="AY185" s="1"/>
  <c r="AY184" s="1"/>
  <c r="AY29" s="1"/>
  <c r="AX186"/>
  <c r="AW186"/>
  <c r="AV186"/>
  <c r="AV185" s="1"/>
  <c r="AV184" s="1"/>
  <c r="AV29" s="1"/>
  <c r="AU186"/>
  <c r="AZ182"/>
  <c r="AY182"/>
  <c r="AX182"/>
  <c r="AX28" s="1"/>
  <c r="AW182"/>
  <c r="AV182"/>
  <c r="AU182"/>
  <c r="AU28" s="1"/>
  <c r="AZ180"/>
  <c r="AY180"/>
  <c r="AX180"/>
  <c r="AW180"/>
  <c r="AW174" s="1"/>
  <c r="AW27" s="1"/>
  <c r="AV180"/>
  <c r="AV174" s="1"/>
  <c r="AV27" s="1"/>
  <c r="AU180"/>
  <c r="AZ175"/>
  <c r="AY175"/>
  <c r="AY174" s="1"/>
  <c r="AY27" s="1"/>
  <c r="AX175"/>
  <c r="AX174" s="1"/>
  <c r="AX27" s="1"/>
  <c r="AW175"/>
  <c r="AV175"/>
  <c r="AU175"/>
  <c r="AZ174"/>
  <c r="AZ27" s="1"/>
  <c r="AZ172"/>
  <c r="AY172"/>
  <c r="AX172"/>
  <c r="AW172"/>
  <c r="AV172"/>
  <c r="AU172"/>
  <c r="AZ170"/>
  <c r="AY170"/>
  <c r="AX170"/>
  <c r="AW170"/>
  <c r="AV170"/>
  <c r="AU170"/>
  <c r="AX169"/>
  <c r="AX26" s="1"/>
  <c r="AZ167"/>
  <c r="AY167"/>
  <c r="AX167"/>
  <c r="AW167"/>
  <c r="AV167"/>
  <c r="AU167"/>
  <c r="AZ165"/>
  <c r="AZ164" s="1"/>
  <c r="AY165"/>
  <c r="AX165"/>
  <c r="AW165"/>
  <c r="AV165"/>
  <c r="AV164" s="1"/>
  <c r="AU165"/>
  <c r="AW164"/>
  <c r="AZ162"/>
  <c r="AY162"/>
  <c r="AX162"/>
  <c r="AW162"/>
  <c r="AV162"/>
  <c r="AU162"/>
  <c r="AZ160"/>
  <c r="AY160"/>
  <c r="AX160"/>
  <c r="AW160"/>
  <c r="AV160"/>
  <c r="AU160"/>
  <c r="AZ158"/>
  <c r="AY158"/>
  <c r="AX158"/>
  <c r="AW158"/>
  <c r="AV158"/>
  <c r="AU158"/>
  <c r="AZ156"/>
  <c r="AY156"/>
  <c r="AX156"/>
  <c r="AW156"/>
  <c r="AV156"/>
  <c r="AU156"/>
  <c r="AZ154"/>
  <c r="AY154"/>
  <c r="AX154"/>
  <c r="AW154"/>
  <c r="AV154"/>
  <c r="AU154"/>
  <c r="AZ152"/>
  <c r="AY152"/>
  <c r="AX152"/>
  <c r="AW152"/>
  <c r="AV152"/>
  <c r="AU152"/>
  <c r="AZ150"/>
  <c r="AY150"/>
  <c r="AX150"/>
  <c r="AW150"/>
  <c r="AV150"/>
  <c r="AU150"/>
  <c r="AZ148"/>
  <c r="AZ147" s="1"/>
  <c r="AY148"/>
  <c r="AY147" s="1"/>
  <c r="AX148"/>
  <c r="AW148"/>
  <c r="AV148"/>
  <c r="AV147" s="1"/>
  <c r="AU148"/>
  <c r="AU147"/>
  <c r="AZ145"/>
  <c r="AY145"/>
  <c r="AX145"/>
  <c r="AW145"/>
  <c r="AV145"/>
  <c r="AU145"/>
  <c r="AZ130"/>
  <c r="AY130"/>
  <c r="AX130"/>
  <c r="AX129" s="1"/>
  <c r="AX128" s="1"/>
  <c r="AW130"/>
  <c r="AV130"/>
  <c r="AU130"/>
  <c r="AZ129"/>
  <c r="AZ128" s="1"/>
  <c r="AW129"/>
  <c r="AV129"/>
  <c r="AZ89"/>
  <c r="AY89"/>
  <c r="AX89"/>
  <c r="AW89"/>
  <c r="AV89"/>
  <c r="AU89"/>
  <c r="AZ77"/>
  <c r="AY77"/>
  <c r="AX77"/>
  <c r="AW77"/>
  <c r="AW76" s="1"/>
  <c r="AV77"/>
  <c r="AU77"/>
  <c r="AV76"/>
  <c r="AZ74"/>
  <c r="AY74"/>
  <c r="AX74"/>
  <c r="AW74"/>
  <c r="AV74"/>
  <c r="AU74"/>
  <c r="AV73"/>
  <c r="AZ70"/>
  <c r="AZ69" s="1"/>
  <c r="AY70"/>
  <c r="AX70"/>
  <c r="AW70"/>
  <c r="AV70"/>
  <c r="AV69" s="1"/>
  <c r="AU70"/>
  <c r="AY69"/>
  <c r="AX69"/>
  <c r="AU69"/>
  <c r="AZ67"/>
  <c r="AY67"/>
  <c r="AX67"/>
  <c r="AX66" s="1"/>
  <c r="AW67"/>
  <c r="AV67"/>
  <c r="AU67"/>
  <c r="AU66" s="1"/>
  <c r="AY66"/>
  <c r="AZ64"/>
  <c r="AY64"/>
  <c r="AX64"/>
  <c r="AW64"/>
  <c r="AV64"/>
  <c r="AU64"/>
  <c r="AZ62"/>
  <c r="AY62"/>
  <c r="AX62"/>
  <c r="AW62"/>
  <c r="AV62"/>
  <c r="AU62"/>
  <c r="AZ60"/>
  <c r="AZ59" s="1"/>
  <c r="AY60"/>
  <c r="AY59" s="1"/>
  <c r="AX60"/>
  <c r="AW60"/>
  <c r="AV60"/>
  <c r="AV59" s="1"/>
  <c r="AU60"/>
  <c r="AU59"/>
  <c r="AZ57"/>
  <c r="AY57"/>
  <c r="AX57"/>
  <c r="AW57"/>
  <c r="AV57"/>
  <c r="AU57"/>
  <c r="AZ55"/>
  <c r="AY55"/>
  <c r="AX55"/>
  <c r="AX52" s="1"/>
  <c r="AW55"/>
  <c r="AV55"/>
  <c r="AU55"/>
  <c r="AZ53"/>
  <c r="AZ52" s="1"/>
  <c r="AZ51" s="1"/>
  <c r="AY53"/>
  <c r="AY52" s="1"/>
  <c r="AY51" s="1"/>
  <c r="AX53"/>
  <c r="AW53"/>
  <c r="AW52" s="1"/>
  <c r="AV53"/>
  <c r="AV52" s="1"/>
  <c r="AV51" s="1"/>
  <c r="AU53"/>
  <c r="AU52"/>
  <c r="AU51" s="1"/>
  <c r="AZ49"/>
  <c r="AY49"/>
  <c r="AX49"/>
  <c r="AW49"/>
  <c r="AV49"/>
  <c r="AU49"/>
  <c r="AZ47"/>
  <c r="AZ46" s="1"/>
  <c r="AY47"/>
  <c r="AY46" s="1"/>
  <c r="AX47"/>
  <c r="AX46" s="1"/>
  <c r="AW47"/>
  <c r="AV47"/>
  <c r="AV46" s="1"/>
  <c r="AU47"/>
  <c r="AU46"/>
  <c r="AZ44"/>
  <c r="AY44"/>
  <c r="AX44"/>
  <c r="AW44"/>
  <c r="AV44"/>
  <c r="AU44"/>
  <c r="AZ40"/>
  <c r="AY40"/>
  <c r="AY39" s="1"/>
  <c r="AX40"/>
  <c r="AW40"/>
  <c r="AV40"/>
  <c r="AU40"/>
  <c r="AU39" s="1"/>
  <c r="AZ39"/>
  <c r="AW39"/>
  <c r="AV39"/>
  <c r="AZ36"/>
  <c r="AY36"/>
  <c r="AX36"/>
  <c r="AW36"/>
  <c r="AV36"/>
  <c r="AU36"/>
  <c r="AZ34"/>
  <c r="AY34"/>
  <c r="AX34"/>
  <c r="AX33" s="1"/>
  <c r="AW34"/>
  <c r="AV34"/>
  <c r="AU34"/>
  <c r="AY33"/>
  <c r="AY32" s="1"/>
  <c r="AY31" s="1"/>
  <c r="AY24" s="1"/>
  <c r="AZ28"/>
  <c r="AW28"/>
  <c r="AV28"/>
  <c r="AY23"/>
  <c r="AU22"/>
  <c r="BG208"/>
  <c r="BF208"/>
  <c r="BE208"/>
  <c r="BD208"/>
  <c r="BC208"/>
  <c r="BB208"/>
  <c r="BG202"/>
  <c r="BG201" s="1"/>
  <c r="BF202"/>
  <c r="BF201" s="1"/>
  <c r="BE202"/>
  <c r="BD202"/>
  <c r="BC202"/>
  <c r="BB202"/>
  <c r="BB201" s="1"/>
  <c r="BG196"/>
  <c r="BF196"/>
  <c r="BE196"/>
  <c r="BD196"/>
  <c r="BD185" s="1"/>
  <c r="BC196"/>
  <c r="BB196"/>
  <c r="BG186"/>
  <c r="BF186"/>
  <c r="BF185" s="1"/>
  <c r="BE186"/>
  <c r="BD186"/>
  <c r="BC186"/>
  <c r="BB186"/>
  <c r="BB185" s="1"/>
  <c r="BE185"/>
  <c r="BG182"/>
  <c r="BF182"/>
  <c r="BE182"/>
  <c r="BD182"/>
  <c r="BD28" s="1"/>
  <c r="BC182"/>
  <c r="BB182"/>
  <c r="BB28" s="1"/>
  <c r="BG180"/>
  <c r="BG22" s="1"/>
  <c r="BF180"/>
  <c r="BE180"/>
  <c r="BD180"/>
  <c r="BC180"/>
  <c r="BB180"/>
  <c r="BG175"/>
  <c r="BF175"/>
  <c r="BF174" s="1"/>
  <c r="BF27" s="1"/>
  <c r="BE175"/>
  <c r="BE174" s="1"/>
  <c r="BE27" s="1"/>
  <c r="BD175"/>
  <c r="BC175"/>
  <c r="BB175"/>
  <c r="BB174" s="1"/>
  <c r="BB27" s="1"/>
  <c r="BG174"/>
  <c r="BG27" s="1"/>
  <c r="BG172"/>
  <c r="BF172"/>
  <c r="BE172"/>
  <c r="BD172"/>
  <c r="BD169" s="1"/>
  <c r="BD26" s="1"/>
  <c r="BC172"/>
  <c r="BB172"/>
  <c r="BG170"/>
  <c r="BF170"/>
  <c r="BF169" s="1"/>
  <c r="BF26" s="1"/>
  <c r="BE170"/>
  <c r="BD170"/>
  <c r="BC170"/>
  <c r="BB170"/>
  <c r="BB169" s="1"/>
  <c r="BB26" s="1"/>
  <c r="BE169"/>
  <c r="BE26" s="1"/>
  <c r="BG167"/>
  <c r="BF167"/>
  <c r="BE167"/>
  <c r="BD167"/>
  <c r="BC167"/>
  <c r="BB167"/>
  <c r="BB164" s="1"/>
  <c r="BG165"/>
  <c r="BG164" s="1"/>
  <c r="BF165"/>
  <c r="BE165"/>
  <c r="BD165"/>
  <c r="BD164" s="1"/>
  <c r="BC165"/>
  <c r="BB165"/>
  <c r="BF164"/>
  <c r="BC164"/>
  <c r="BG162"/>
  <c r="BF162"/>
  <c r="BE162"/>
  <c r="BD162"/>
  <c r="BC162"/>
  <c r="BB162"/>
  <c r="BG160"/>
  <c r="BF160"/>
  <c r="BE160"/>
  <c r="BD160"/>
  <c r="BC160"/>
  <c r="BB160"/>
  <c r="BG158"/>
  <c r="BF158"/>
  <c r="BE158"/>
  <c r="BD158"/>
  <c r="BC158"/>
  <c r="BB158"/>
  <c r="BG156"/>
  <c r="BF156"/>
  <c r="BE156"/>
  <c r="BD156"/>
  <c r="BC156"/>
  <c r="BB156"/>
  <c r="BG154"/>
  <c r="BF154"/>
  <c r="BE154"/>
  <c r="BD154"/>
  <c r="BC154"/>
  <c r="BB154"/>
  <c r="BG152"/>
  <c r="BF152"/>
  <c r="BE152"/>
  <c r="BD152"/>
  <c r="BC152"/>
  <c r="BB152"/>
  <c r="BG150"/>
  <c r="BF150"/>
  <c r="BE150"/>
  <c r="BE147" s="1"/>
  <c r="BD150"/>
  <c r="BC150"/>
  <c r="BB150"/>
  <c r="BG148"/>
  <c r="BG147" s="1"/>
  <c r="BF148"/>
  <c r="BE148"/>
  <c r="BD148"/>
  <c r="BC148"/>
  <c r="BB148"/>
  <c r="BG145"/>
  <c r="BF145"/>
  <c r="BE145"/>
  <c r="BD145"/>
  <c r="BC145"/>
  <c r="BB145"/>
  <c r="BG130"/>
  <c r="BF130"/>
  <c r="BF129" s="1"/>
  <c r="BF128" s="1"/>
  <c r="BE130"/>
  <c r="BD130"/>
  <c r="BD129" s="1"/>
  <c r="BC130"/>
  <c r="BB130"/>
  <c r="BG129"/>
  <c r="BG128" s="1"/>
  <c r="BC129"/>
  <c r="BB129"/>
  <c r="BB128" s="1"/>
  <c r="BG89"/>
  <c r="BF89"/>
  <c r="BE89"/>
  <c r="BD89"/>
  <c r="BC89"/>
  <c r="BC76" s="1"/>
  <c r="BB89"/>
  <c r="BG77"/>
  <c r="BF77"/>
  <c r="BF76" s="1"/>
  <c r="BF73" s="1"/>
  <c r="BE77"/>
  <c r="BE76" s="1"/>
  <c r="BD77"/>
  <c r="BC77"/>
  <c r="BB77"/>
  <c r="BG76"/>
  <c r="BG74"/>
  <c r="BG73" s="1"/>
  <c r="BG72" s="1"/>
  <c r="BG25" s="1"/>
  <c r="BF74"/>
  <c r="BE74"/>
  <c r="BD74"/>
  <c r="BC74"/>
  <c r="BC73" s="1"/>
  <c r="BB74"/>
  <c r="BG70"/>
  <c r="BG69" s="1"/>
  <c r="BF70"/>
  <c r="BF69" s="1"/>
  <c r="BE70"/>
  <c r="BD70"/>
  <c r="BC70"/>
  <c r="BC69" s="1"/>
  <c r="BB70"/>
  <c r="BB69" s="1"/>
  <c r="BE69"/>
  <c r="BD69"/>
  <c r="BG67"/>
  <c r="BF67"/>
  <c r="BF66" s="1"/>
  <c r="BE67"/>
  <c r="BD67"/>
  <c r="BC67"/>
  <c r="BC66" s="1"/>
  <c r="BB67"/>
  <c r="BB66" s="1"/>
  <c r="BE66"/>
  <c r="BD66"/>
  <c r="BG64"/>
  <c r="BF64"/>
  <c r="BE64"/>
  <c r="BD64"/>
  <c r="BC64"/>
  <c r="BB64"/>
  <c r="BG62"/>
  <c r="BF62"/>
  <c r="BE62"/>
  <c r="BD62"/>
  <c r="BD59" s="1"/>
  <c r="BC62"/>
  <c r="BB62"/>
  <c r="BG60"/>
  <c r="BF60"/>
  <c r="BF59" s="1"/>
  <c r="BE60"/>
  <c r="BD60"/>
  <c r="BC60"/>
  <c r="BB60"/>
  <c r="BB59" s="1"/>
  <c r="BE59"/>
  <c r="BG57"/>
  <c r="BF57"/>
  <c r="BE57"/>
  <c r="BD57"/>
  <c r="BC57"/>
  <c r="BB57"/>
  <c r="BG55"/>
  <c r="BF55"/>
  <c r="BE55"/>
  <c r="BD55"/>
  <c r="BD52" s="1"/>
  <c r="BD51" s="1"/>
  <c r="BC55"/>
  <c r="BB55"/>
  <c r="BG53"/>
  <c r="BF53"/>
  <c r="BE53"/>
  <c r="BD53"/>
  <c r="BC53"/>
  <c r="BB53"/>
  <c r="BB52" s="1"/>
  <c r="BB51" s="1"/>
  <c r="BE52"/>
  <c r="BE51" s="1"/>
  <c r="BG49"/>
  <c r="BF49"/>
  <c r="BE49"/>
  <c r="BE46" s="1"/>
  <c r="BD49"/>
  <c r="BC49"/>
  <c r="BB49"/>
  <c r="BG47"/>
  <c r="BG46" s="1"/>
  <c r="BF47"/>
  <c r="BE47"/>
  <c r="BD47"/>
  <c r="BC47"/>
  <c r="BC46" s="1"/>
  <c r="BB47"/>
  <c r="BG44"/>
  <c r="BF44"/>
  <c r="BE44"/>
  <c r="BD44"/>
  <c r="BC44"/>
  <c r="BB44"/>
  <c r="BG40"/>
  <c r="BF40"/>
  <c r="BF39" s="1"/>
  <c r="BE40"/>
  <c r="BD40"/>
  <c r="BD39" s="1"/>
  <c r="BC40"/>
  <c r="BB40"/>
  <c r="BG39"/>
  <c r="BC39"/>
  <c r="BB39"/>
  <c r="BG36"/>
  <c r="BF36"/>
  <c r="BE36"/>
  <c r="BD36"/>
  <c r="BD33" s="1"/>
  <c r="BD32" s="1"/>
  <c r="BC36"/>
  <c r="BB36"/>
  <c r="BG34"/>
  <c r="BF34"/>
  <c r="BE34"/>
  <c r="BD34"/>
  <c r="BC34"/>
  <c r="BB34"/>
  <c r="BB33" s="1"/>
  <c r="BB32" s="1"/>
  <c r="BE33"/>
  <c r="BG28"/>
  <c r="BF28"/>
  <c r="BC28"/>
  <c r="BB22"/>
  <c r="BN208"/>
  <c r="BM208"/>
  <c r="BL208"/>
  <c r="BK208"/>
  <c r="BJ208"/>
  <c r="BI208"/>
  <c r="BN202"/>
  <c r="BM202"/>
  <c r="BM201" s="1"/>
  <c r="BL202"/>
  <c r="BL201" s="1"/>
  <c r="BK202"/>
  <c r="BJ202"/>
  <c r="BI202"/>
  <c r="BN196"/>
  <c r="BM196"/>
  <c r="BL196"/>
  <c r="BK196"/>
  <c r="BJ196"/>
  <c r="BI196"/>
  <c r="BN186"/>
  <c r="BN185" s="1"/>
  <c r="BM186"/>
  <c r="BL186"/>
  <c r="BK186"/>
  <c r="BJ186"/>
  <c r="BJ185" s="1"/>
  <c r="BI186"/>
  <c r="BN182"/>
  <c r="BM182"/>
  <c r="BL182"/>
  <c r="BK182"/>
  <c r="BK28" s="1"/>
  <c r="BJ182"/>
  <c r="BJ28" s="1"/>
  <c r="BI182"/>
  <c r="BN180"/>
  <c r="BM180"/>
  <c r="BM174" s="1"/>
  <c r="BM27" s="1"/>
  <c r="BL180"/>
  <c r="BK180"/>
  <c r="BJ180"/>
  <c r="BI180"/>
  <c r="BI174" s="1"/>
  <c r="BI27" s="1"/>
  <c r="BN175"/>
  <c r="BM175"/>
  <c r="BL175"/>
  <c r="BK175"/>
  <c r="BK174" s="1"/>
  <c r="BJ175"/>
  <c r="BI175"/>
  <c r="BL174"/>
  <c r="BL27" s="1"/>
  <c r="BN172"/>
  <c r="BM172"/>
  <c r="BL172"/>
  <c r="BK172"/>
  <c r="BJ172"/>
  <c r="BI172"/>
  <c r="BN170"/>
  <c r="BN169" s="1"/>
  <c r="BN26" s="1"/>
  <c r="BM170"/>
  <c r="BL170"/>
  <c r="BK170"/>
  <c r="BJ170"/>
  <c r="BI170"/>
  <c r="BK169"/>
  <c r="BK26" s="1"/>
  <c r="BJ169"/>
  <c r="BN167"/>
  <c r="BM167"/>
  <c r="BL167"/>
  <c r="BK167"/>
  <c r="BJ167"/>
  <c r="BI167"/>
  <c r="BN165"/>
  <c r="BM165"/>
  <c r="BM164" s="1"/>
  <c r="BL165"/>
  <c r="BK165"/>
  <c r="BJ165"/>
  <c r="BJ164" s="1"/>
  <c r="BI165"/>
  <c r="BN162"/>
  <c r="BM162"/>
  <c r="BL162"/>
  <c r="BK162"/>
  <c r="BJ162"/>
  <c r="BI162"/>
  <c r="BN160"/>
  <c r="BM160"/>
  <c r="BL160"/>
  <c r="BK160"/>
  <c r="BJ160"/>
  <c r="BI160"/>
  <c r="BN158"/>
  <c r="BM158"/>
  <c r="BL158"/>
  <c r="BK158"/>
  <c r="BJ158"/>
  <c r="BI158"/>
  <c r="BN156"/>
  <c r="BM156"/>
  <c r="BL156"/>
  <c r="BK156"/>
  <c r="BJ156"/>
  <c r="BI156"/>
  <c r="BN154"/>
  <c r="BM154"/>
  <c r="BL154"/>
  <c r="BK154"/>
  <c r="BJ154"/>
  <c r="BI154"/>
  <c r="BN152"/>
  <c r="BM152"/>
  <c r="BL152"/>
  <c r="BK152"/>
  <c r="BJ152"/>
  <c r="BI152"/>
  <c r="BN150"/>
  <c r="BM150"/>
  <c r="BL150"/>
  <c r="BK150"/>
  <c r="BK147" s="1"/>
  <c r="BJ150"/>
  <c r="BI150"/>
  <c r="BN148"/>
  <c r="BM148"/>
  <c r="BM147" s="1"/>
  <c r="BL148"/>
  <c r="BL147" s="1"/>
  <c r="BK148"/>
  <c r="BJ148"/>
  <c r="BI148"/>
  <c r="BI147" s="1"/>
  <c r="BN147"/>
  <c r="BN145"/>
  <c r="BM145"/>
  <c r="BL145"/>
  <c r="BK145"/>
  <c r="BJ145"/>
  <c r="BI145"/>
  <c r="BN130"/>
  <c r="BN129" s="1"/>
  <c r="BM130"/>
  <c r="BL130"/>
  <c r="BL129" s="1"/>
  <c r="BK130"/>
  <c r="BK129" s="1"/>
  <c r="BK128" s="1"/>
  <c r="BJ130"/>
  <c r="BI130"/>
  <c r="BM129"/>
  <c r="BM128" s="1"/>
  <c r="BI129"/>
  <c r="BN89"/>
  <c r="BM89"/>
  <c r="BL89"/>
  <c r="BK89"/>
  <c r="BJ89"/>
  <c r="BI89"/>
  <c r="BN77"/>
  <c r="BN76" s="1"/>
  <c r="BM77"/>
  <c r="BL77"/>
  <c r="BK77"/>
  <c r="BK76" s="1"/>
  <c r="BJ77"/>
  <c r="BI77"/>
  <c r="BI76"/>
  <c r="BI73" s="1"/>
  <c r="BN74"/>
  <c r="BM74"/>
  <c r="BL74"/>
  <c r="BK74"/>
  <c r="BJ74"/>
  <c r="BI74"/>
  <c r="BN70"/>
  <c r="BM70"/>
  <c r="BM69" s="1"/>
  <c r="BL70"/>
  <c r="BL69" s="1"/>
  <c r="BK70"/>
  <c r="BJ70"/>
  <c r="BI70"/>
  <c r="BI69" s="1"/>
  <c r="BN69"/>
  <c r="BK69"/>
  <c r="BK66" s="1"/>
  <c r="BJ69"/>
  <c r="BN67"/>
  <c r="BM67"/>
  <c r="BL67"/>
  <c r="BK67"/>
  <c r="BJ67"/>
  <c r="BI67"/>
  <c r="BJ66"/>
  <c r="BN64"/>
  <c r="BM64"/>
  <c r="BL64"/>
  <c r="BK64"/>
  <c r="BJ64"/>
  <c r="BI64"/>
  <c r="BN62"/>
  <c r="BM62"/>
  <c r="BL62"/>
  <c r="BK62"/>
  <c r="BJ62"/>
  <c r="BI62"/>
  <c r="BN60"/>
  <c r="BN59" s="1"/>
  <c r="BM60"/>
  <c r="BL60"/>
  <c r="BK60"/>
  <c r="BK59" s="1"/>
  <c r="BJ60"/>
  <c r="BI60"/>
  <c r="BJ59"/>
  <c r="BN57"/>
  <c r="BM57"/>
  <c r="BL57"/>
  <c r="BK57"/>
  <c r="BJ57"/>
  <c r="BI57"/>
  <c r="BN55"/>
  <c r="BM55"/>
  <c r="BL55"/>
  <c r="BK55"/>
  <c r="BJ55"/>
  <c r="BI55"/>
  <c r="BN53"/>
  <c r="BM53"/>
  <c r="BL53"/>
  <c r="BL52" s="1"/>
  <c r="BK53"/>
  <c r="BJ53"/>
  <c r="BI53"/>
  <c r="BN52"/>
  <c r="BK52"/>
  <c r="BN49"/>
  <c r="BM49"/>
  <c r="BL49"/>
  <c r="BK49"/>
  <c r="BJ49"/>
  <c r="BI49"/>
  <c r="BN47"/>
  <c r="BN46" s="1"/>
  <c r="BM47"/>
  <c r="BL47"/>
  <c r="BK47"/>
  <c r="BJ47"/>
  <c r="BJ46" s="1"/>
  <c r="BI47"/>
  <c r="BK46"/>
  <c r="BN44"/>
  <c r="BM44"/>
  <c r="BL44"/>
  <c r="BK44"/>
  <c r="BJ44"/>
  <c r="BI44"/>
  <c r="BN40"/>
  <c r="BM40"/>
  <c r="BM39" s="1"/>
  <c r="BL40"/>
  <c r="BL39" s="1"/>
  <c r="BK40"/>
  <c r="BK39" s="1"/>
  <c r="BJ40"/>
  <c r="BJ39" s="1"/>
  <c r="BI40"/>
  <c r="BI39"/>
  <c r="BN36"/>
  <c r="BM36"/>
  <c r="BL36"/>
  <c r="BK36"/>
  <c r="BK33" s="1"/>
  <c r="BK32" s="1"/>
  <c r="BJ36"/>
  <c r="BI36"/>
  <c r="BN34"/>
  <c r="BM34"/>
  <c r="BL34"/>
  <c r="BK34"/>
  <c r="BJ34"/>
  <c r="BI34"/>
  <c r="BI33" s="1"/>
  <c r="BI32" s="1"/>
  <c r="BN33"/>
  <c r="BM28"/>
  <c r="BL28"/>
  <c r="BI28"/>
  <c r="BK23"/>
  <c r="BT208"/>
  <c r="BS208"/>
  <c r="BR208"/>
  <c r="BQ208"/>
  <c r="BP208"/>
  <c r="BT202"/>
  <c r="BS202"/>
  <c r="BR202"/>
  <c r="BR201" s="1"/>
  <c r="BQ202"/>
  <c r="BQ201" s="1"/>
  <c r="BP202"/>
  <c r="BT196"/>
  <c r="BS196"/>
  <c r="BR196"/>
  <c r="BQ196"/>
  <c r="BP196"/>
  <c r="BT186"/>
  <c r="BS186"/>
  <c r="BR186"/>
  <c r="BQ186"/>
  <c r="BQ185" s="1"/>
  <c r="BP186"/>
  <c r="BT182"/>
  <c r="BT28" s="1"/>
  <c r="BS182"/>
  <c r="BS28" s="1"/>
  <c r="BR182"/>
  <c r="BQ182"/>
  <c r="BP182"/>
  <c r="BT180"/>
  <c r="BS180"/>
  <c r="BR180"/>
  <c r="BQ180"/>
  <c r="BP180"/>
  <c r="BT175"/>
  <c r="BS175"/>
  <c r="BS174" s="1"/>
  <c r="BR175"/>
  <c r="BR174" s="1"/>
  <c r="BR27" s="1"/>
  <c r="BQ175"/>
  <c r="BP175"/>
  <c r="BT172"/>
  <c r="BS172"/>
  <c r="BR172"/>
  <c r="BQ172"/>
  <c r="BP172"/>
  <c r="BT170"/>
  <c r="BT169" s="1"/>
  <c r="BT26" s="1"/>
  <c r="BS170"/>
  <c r="BR170"/>
  <c r="BR169" s="1"/>
  <c r="BQ170"/>
  <c r="BQ169" s="1"/>
  <c r="BP170"/>
  <c r="BP169" s="1"/>
  <c r="BP26" s="1"/>
  <c r="BT167"/>
  <c r="BS167"/>
  <c r="BS164" s="1"/>
  <c r="BR167"/>
  <c r="BQ167"/>
  <c r="BP167"/>
  <c r="BT165"/>
  <c r="BS165"/>
  <c r="BR165"/>
  <c r="BQ165"/>
  <c r="BQ164" s="1"/>
  <c r="BP165"/>
  <c r="BT162"/>
  <c r="BS162"/>
  <c r="BR162"/>
  <c r="BQ162"/>
  <c r="BP162"/>
  <c r="BT160"/>
  <c r="BS160"/>
  <c r="BR160"/>
  <c r="BQ160"/>
  <c r="BP160"/>
  <c r="BT158"/>
  <c r="BS158"/>
  <c r="BR158"/>
  <c r="BQ158"/>
  <c r="BP158"/>
  <c r="BT156"/>
  <c r="BS156"/>
  <c r="BR156"/>
  <c r="BQ156"/>
  <c r="BP156"/>
  <c r="BT154"/>
  <c r="BS154"/>
  <c r="BR154"/>
  <c r="BQ154"/>
  <c r="BP154"/>
  <c r="BT152"/>
  <c r="BS152"/>
  <c r="BR152"/>
  <c r="BQ152"/>
  <c r="BP152"/>
  <c r="BT150"/>
  <c r="BT147" s="1"/>
  <c r="BS150"/>
  <c r="BR150"/>
  <c r="BQ150"/>
  <c r="BP150"/>
  <c r="BP147" s="1"/>
  <c r="BT148"/>
  <c r="BS148"/>
  <c r="BR148"/>
  <c r="BQ148"/>
  <c r="BQ147" s="1"/>
  <c r="BP148"/>
  <c r="BT145"/>
  <c r="BS145"/>
  <c r="BR145"/>
  <c r="BQ145"/>
  <c r="BP145"/>
  <c r="BT130"/>
  <c r="BT129" s="1"/>
  <c r="BS130"/>
  <c r="BR130"/>
  <c r="BQ130"/>
  <c r="BQ129" s="1"/>
  <c r="BP130"/>
  <c r="BP129" s="1"/>
  <c r="BS129"/>
  <c r="BT89"/>
  <c r="BS89"/>
  <c r="BS76" s="1"/>
  <c r="BR89"/>
  <c r="BQ89"/>
  <c r="BP89"/>
  <c r="BT77"/>
  <c r="BT76" s="1"/>
  <c r="BS77"/>
  <c r="BR77"/>
  <c r="BQ77"/>
  <c r="BQ76" s="1"/>
  <c r="BP77"/>
  <c r="BP76" s="1"/>
  <c r="BT74"/>
  <c r="BS74"/>
  <c r="BS73" s="1"/>
  <c r="BR74"/>
  <c r="BQ74"/>
  <c r="BP74"/>
  <c r="BT70"/>
  <c r="BT69" s="1"/>
  <c r="BS70"/>
  <c r="BR70"/>
  <c r="BR69" s="1"/>
  <c r="BQ70"/>
  <c r="BQ69" s="1"/>
  <c r="BP70"/>
  <c r="BP69" s="1"/>
  <c r="BT67"/>
  <c r="BS67"/>
  <c r="BR67"/>
  <c r="BQ67"/>
  <c r="BP67"/>
  <c r="BT64"/>
  <c r="BS64"/>
  <c r="BR64"/>
  <c r="BQ64"/>
  <c r="BP64"/>
  <c r="BT62"/>
  <c r="BS62"/>
  <c r="BR62"/>
  <c r="BQ62"/>
  <c r="BP62"/>
  <c r="BT60"/>
  <c r="BS60"/>
  <c r="BR60"/>
  <c r="BR59" s="1"/>
  <c r="BQ60"/>
  <c r="BP60"/>
  <c r="BT57"/>
  <c r="BS57"/>
  <c r="BR57"/>
  <c r="BQ57"/>
  <c r="BP57"/>
  <c r="BT55"/>
  <c r="BS55"/>
  <c r="BR55"/>
  <c r="BQ55"/>
  <c r="BP55"/>
  <c r="BT53"/>
  <c r="BS53"/>
  <c r="BR53"/>
  <c r="BR52" s="1"/>
  <c r="BQ53"/>
  <c r="BP53"/>
  <c r="BT49"/>
  <c r="BS49"/>
  <c r="BR49"/>
  <c r="BQ49"/>
  <c r="BP49"/>
  <c r="BT47"/>
  <c r="BT46" s="1"/>
  <c r="BS47"/>
  <c r="BR47"/>
  <c r="BQ47"/>
  <c r="BQ46" s="1"/>
  <c r="BP47"/>
  <c r="BP46" s="1"/>
  <c r="BR46"/>
  <c r="BT44"/>
  <c r="BS44"/>
  <c r="BR44"/>
  <c r="BQ44"/>
  <c r="BP44"/>
  <c r="BT40"/>
  <c r="BS40"/>
  <c r="BS39" s="1"/>
  <c r="BR40"/>
  <c r="BR39" s="1"/>
  <c r="BQ40"/>
  <c r="BP40"/>
  <c r="BQ39"/>
  <c r="BT36"/>
  <c r="BS36"/>
  <c r="BR36"/>
  <c r="BR23" s="1"/>
  <c r="BQ36"/>
  <c r="BP36"/>
  <c r="BT34"/>
  <c r="BS34"/>
  <c r="BR34"/>
  <c r="BR33" s="1"/>
  <c r="BQ34"/>
  <c r="BP34"/>
  <c r="BT33"/>
  <c r="BP33"/>
  <c r="BQ28"/>
  <c r="BP28"/>
  <c r="BS22"/>
  <c r="BV208"/>
  <c r="BU208"/>
  <c r="BV202"/>
  <c r="BU202"/>
  <c r="BU201" s="1"/>
  <c r="BV201"/>
  <c r="BV196"/>
  <c r="BU196"/>
  <c r="BV186"/>
  <c r="BV185" s="1"/>
  <c r="BU186"/>
  <c r="BV182"/>
  <c r="BU182"/>
  <c r="BV180"/>
  <c r="BU180"/>
  <c r="BV175"/>
  <c r="BU175"/>
  <c r="BU174" s="1"/>
  <c r="BU27" s="1"/>
  <c r="BV174"/>
  <c r="BV27" s="1"/>
  <c r="BV172"/>
  <c r="BU172"/>
  <c r="BV170"/>
  <c r="BU170"/>
  <c r="BV167"/>
  <c r="BU167"/>
  <c r="BU164" s="1"/>
  <c r="BV165"/>
  <c r="BV164" s="1"/>
  <c r="BU165"/>
  <c r="BV162"/>
  <c r="BU162"/>
  <c r="BV160"/>
  <c r="BU160"/>
  <c r="BV158"/>
  <c r="BU158"/>
  <c r="BV156"/>
  <c r="BU156"/>
  <c r="BV154"/>
  <c r="BU154"/>
  <c r="BV152"/>
  <c r="BU152"/>
  <c r="BV150"/>
  <c r="BU150"/>
  <c r="BV148"/>
  <c r="BU148"/>
  <c r="BU147" s="1"/>
  <c r="BV145"/>
  <c r="BU145"/>
  <c r="BV130"/>
  <c r="BU130"/>
  <c r="BU129" s="1"/>
  <c r="BU128" s="1"/>
  <c r="BV129"/>
  <c r="BV128" s="1"/>
  <c r="BV89"/>
  <c r="BU89"/>
  <c r="BV77"/>
  <c r="BU77"/>
  <c r="BV74"/>
  <c r="BU74"/>
  <c r="BV70"/>
  <c r="BV69" s="1"/>
  <c r="BU70"/>
  <c r="BU69" s="1"/>
  <c r="BV67"/>
  <c r="BU67"/>
  <c r="BV64"/>
  <c r="BU64"/>
  <c r="BV62"/>
  <c r="BU62"/>
  <c r="BV60"/>
  <c r="BU60"/>
  <c r="BU59" s="1"/>
  <c r="BV57"/>
  <c r="BU57"/>
  <c r="BV55"/>
  <c r="BU55"/>
  <c r="BV53"/>
  <c r="BU53"/>
  <c r="BV49"/>
  <c r="BU49"/>
  <c r="BV47"/>
  <c r="BU47"/>
  <c r="BV44"/>
  <c r="BU44"/>
  <c r="BV40"/>
  <c r="BV39" s="1"/>
  <c r="BU40"/>
  <c r="BU39"/>
  <c r="BV36"/>
  <c r="BU36"/>
  <c r="BV34"/>
  <c r="BU34"/>
  <c r="BU33" s="1"/>
  <c r="BV28"/>
  <c r="BU22"/>
  <c r="E35"/>
  <c r="E34" s="1"/>
  <c r="F35"/>
  <c r="F34" s="1"/>
  <c r="G35"/>
  <c r="G34" s="1"/>
  <c r="H35"/>
  <c r="H34" s="1"/>
  <c r="I35"/>
  <c r="I34" s="1"/>
  <c r="J35"/>
  <c r="K35"/>
  <c r="K34" s="1"/>
  <c r="AN35"/>
  <c r="AO35"/>
  <c r="AP35"/>
  <c r="AQ35"/>
  <c r="AR35"/>
  <c r="AS35"/>
  <c r="AT35"/>
  <c r="BW34"/>
  <c r="BX35"/>
  <c r="BX34" s="1"/>
  <c r="BZ35"/>
  <c r="BZ34" s="1"/>
  <c r="CA34"/>
  <c r="CB35"/>
  <c r="CB34" s="1"/>
  <c r="CC35"/>
  <c r="CC34" s="1"/>
  <c r="E37"/>
  <c r="F37"/>
  <c r="G37"/>
  <c r="H37"/>
  <c r="I37"/>
  <c r="J37"/>
  <c r="K37"/>
  <c r="AN37"/>
  <c r="AO37"/>
  <c r="AP37"/>
  <c r="AQ37"/>
  <c r="AR37"/>
  <c r="AS37"/>
  <c r="AT37"/>
  <c r="BW37"/>
  <c r="BX37"/>
  <c r="BY37"/>
  <c r="BZ37"/>
  <c r="CA37"/>
  <c r="CB37"/>
  <c r="CC37"/>
  <c r="CC36" s="1"/>
  <c r="E38"/>
  <c r="F38"/>
  <c r="G38"/>
  <c r="G36" s="1"/>
  <c r="H38"/>
  <c r="H36" s="1"/>
  <c r="I38"/>
  <c r="I36" s="1"/>
  <c r="J38"/>
  <c r="J36" s="1"/>
  <c r="J23" s="1"/>
  <c r="K38"/>
  <c r="AN38"/>
  <c r="AO38"/>
  <c r="AP38"/>
  <c r="AQ38"/>
  <c r="AR38"/>
  <c r="AS38"/>
  <c r="AT38"/>
  <c r="BW38"/>
  <c r="BX38"/>
  <c r="BX36" s="1"/>
  <c r="BY36"/>
  <c r="BZ38"/>
  <c r="BZ36" s="1"/>
  <c r="CA38"/>
  <c r="CA36" s="1"/>
  <c r="CB38"/>
  <c r="CB36" s="1"/>
  <c r="CB23" s="1"/>
  <c r="CC38"/>
  <c r="E41"/>
  <c r="F41"/>
  <c r="G41"/>
  <c r="H41"/>
  <c r="I41"/>
  <c r="J41"/>
  <c r="K41"/>
  <c r="K40" s="1"/>
  <c r="K39" s="1"/>
  <c r="AN41"/>
  <c r="AO41"/>
  <c r="AP41"/>
  <c r="AQ41"/>
  <c r="AR41"/>
  <c r="AS41"/>
  <c r="AT41"/>
  <c r="BW41"/>
  <c r="BX41"/>
  <c r="BY41"/>
  <c r="BZ41"/>
  <c r="CA41"/>
  <c r="CB41"/>
  <c r="CC41"/>
  <c r="E42"/>
  <c r="F42"/>
  <c r="F40" s="1"/>
  <c r="F39" s="1"/>
  <c r="G42"/>
  <c r="H42"/>
  <c r="H40" s="1"/>
  <c r="H39" s="1"/>
  <c r="I42"/>
  <c r="I40" s="1"/>
  <c r="I39" s="1"/>
  <c r="J42"/>
  <c r="K42"/>
  <c r="AN42"/>
  <c r="AO42"/>
  <c r="AP42"/>
  <c r="AQ42"/>
  <c r="AR42"/>
  <c r="AS42"/>
  <c r="AT42"/>
  <c r="BX42"/>
  <c r="BY40"/>
  <c r="BY39" s="1"/>
  <c r="BZ42"/>
  <c r="BZ40" s="1"/>
  <c r="BZ39" s="1"/>
  <c r="CB42"/>
  <c r="CC42"/>
  <c r="E43"/>
  <c r="F43"/>
  <c r="G43"/>
  <c r="H43"/>
  <c r="I43"/>
  <c r="J43"/>
  <c r="K43"/>
  <c r="AN43"/>
  <c r="AO43"/>
  <c r="AP43"/>
  <c r="AQ43"/>
  <c r="AR43"/>
  <c r="AS43"/>
  <c r="AT43"/>
  <c r="BW43"/>
  <c r="BX43"/>
  <c r="BY43"/>
  <c r="BZ43"/>
  <c r="CB43"/>
  <c r="CC43"/>
  <c r="E45"/>
  <c r="E44" s="1"/>
  <c r="F45"/>
  <c r="F44" s="1"/>
  <c r="G45"/>
  <c r="H45"/>
  <c r="I45"/>
  <c r="J45"/>
  <c r="K45"/>
  <c r="K44" s="1"/>
  <c r="AN45"/>
  <c r="AO45"/>
  <c r="AP45"/>
  <c r="AQ45"/>
  <c r="AR45"/>
  <c r="AS45"/>
  <c r="AT45"/>
  <c r="BW45"/>
  <c r="BW44" s="1"/>
  <c r="BX45"/>
  <c r="BX44" s="1"/>
  <c r="BY45"/>
  <c r="BZ45"/>
  <c r="CA45"/>
  <c r="CB45"/>
  <c r="CC45"/>
  <c r="CC44" s="1"/>
  <c r="E48"/>
  <c r="E47" s="1"/>
  <c r="F48"/>
  <c r="F47" s="1"/>
  <c r="G48"/>
  <c r="H48"/>
  <c r="I48"/>
  <c r="J48"/>
  <c r="K48"/>
  <c r="K47" s="1"/>
  <c r="AN48"/>
  <c r="AO48"/>
  <c r="AP48"/>
  <c r="AQ48"/>
  <c r="AR48"/>
  <c r="AS48"/>
  <c r="AT48"/>
  <c r="BW48"/>
  <c r="BW47" s="1"/>
  <c r="BX48"/>
  <c r="BX47" s="1"/>
  <c r="BX46" s="1"/>
  <c r="BY48"/>
  <c r="BZ48"/>
  <c r="CA48"/>
  <c r="CB48"/>
  <c r="CC48"/>
  <c r="CC47" s="1"/>
  <c r="E50"/>
  <c r="E49" s="1"/>
  <c r="F50"/>
  <c r="F49" s="1"/>
  <c r="G50"/>
  <c r="H50"/>
  <c r="I50"/>
  <c r="J50"/>
  <c r="K50"/>
  <c r="K49" s="1"/>
  <c r="AN50"/>
  <c r="AO50"/>
  <c r="AP50"/>
  <c r="AQ50"/>
  <c r="AR50"/>
  <c r="AS50"/>
  <c r="AT50"/>
  <c r="BW50"/>
  <c r="BW49" s="1"/>
  <c r="BX50"/>
  <c r="BX49" s="1"/>
  <c r="BY50"/>
  <c r="BZ50"/>
  <c r="CA50"/>
  <c r="CB50"/>
  <c r="CC50"/>
  <c r="CC49" s="1"/>
  <c r="E54"/>
  <c r="E53" s="1"/>
  <c r="F54"/>
  <c r="F53" s="1"/>
  <c r="G54"/>
  <c r="H54"/>
  <c r="I54"/>
  <c r="J54"/>
  <c r="K54"/>
  <c r="K53" s="1"/>
  <c r="AN54"/>
  <c r="AO54"/>
  <c r="AP54"/>
  <c r="AQ54"/>
  <c r="AR54"/>
  <c r="AS54"/>
  <c r="AT54"/>
  <c r="BW54"/>
  <c r="BW53" s="1"/>
  <c r="BX54"/>
  <c r="BX53" s="1"/>
  <c r="BY54"/>
  <c r="BZ54"/>
  <c r="CA54"/>
  <c r="CB54"/>
  <c r="CC54"/>
  <c r="CC53" s="1"/>
  <c r="E56"/>
  <c r="E55" s="1"/>
  <c r="F56"/>
  <c r="F55" s="1"/>
  <c r="G56"/>
  <c r="H56"/>
  <c r="I56"/>
  <c r="J56"/>
  <c r="K56"/>
  <c r="K55" s="1"/>
  <c r="AN56"/>
  <c r="AO56"/>
  <c r="AP56"/>
  <c r="AQ56"/>
  <c r="AR56"/>
  <c r="AS56"/>
  <c r="AT56"/>
  <c r="BW56"/>
  <c r="BW55" s="1"/>
  <c r="BX56"/>
  <c r="BX55" s="1"/>
  <c r="BY56"/>
  <c r="BZ56"/>
  <c r="CA56"/>
  <c r="CB56"/>
  <c r="CC56"/>
  <c r="CC55" s="1"/>
  <c r="E58"/>
  <c r="E57" s="1"/>
  <c r="F58"/>
  <c r="G58"/>
  <c r="H58"/>
  <c r="I58"/>
  <c r="J58"/>
  <c r="K58"/>
  <c r="K57" s="1"/>
  <c r="AN58"/>
  <c r="AO58"/>
  <c r="AP58"/>
  <c r="AQ58"/>
  <c r="AR58"/>
  <c r="AS58"/>
  <c r="AT58"/>
  <c r="BW58"/>
  <c r="BW57" s="1"/>
  <c r="BX58"/>
  <c r="BX57" s="1"/>
  <c r="BY58"/>
  <c r="BZ58"/>
  <c r="CA58"/>
  <c r="CB58"/>
  <c r="CC58"/>
  <c r="CC57" s="1"/>
  <c r="E61"/>
  <c r="E60" s="1"/>
  <c r="F61"/>
  <c r="F60" s="1"/>
  <c r="G61"/>
  <c r="H61"/>
  <c r="I61"/>
  <c r="J61"/>
  <c r="K61"/>
  <c r="K60" s="1"/>
  <c r="AN61"/>
  <c r="AO61"/>
  <c r="AP61"/>
  <c r="AQ61"/>
  <c r="AR61"/>
  <c r="AS61"/>
  <c r="AT61"/>
  <c r="BW61"/>
  <c r="BW60" s="1"/>
  <c r="BX61"/>
  <c r="BX60" s="1"/>
  <c r="BY61"/>
  <c r="BZ61"/>
  <c r="CA61"/>
  <c r="CB61"/>
  <c r="CC61"/>
  <c r="CC60" s="1"/>
  <c r="E63"/>
  <c r="F63"/>
  <c r="F62" s="1"/>
  <c r="G63"/>
  <c r="H63"/>
  <c r="I63"/>
  <c r="J63"/>
  <c r="K63"/>
  <c r="K62" s="1"/>
  <c r="AN63"/>
  <c r="AO63"/>
  <c r="AP63"/>
  <c r="AQ63"/>
  <c r="AR63"/>
  <c r="AS63"/>
  <c r="AT63"/>
  <c r="BW63"/>
  <c r="BW62" s="1"/>
  <c r="BX63"/>
  <c r="BX62" s="1"/>
  <c r="BY63"/>
  <c r="BZ63"/>
  <c r="CA63"/>
  <c r="CB63"/>
  <c r="CC63"/>
  <c r="CC62" s="1"/>
  <c r="E65"/>
  <c r="E64" s="1"/>
  <c r="F65"/>
  <c r="F64" s="1"/>
  <c r="G65"/>
  <c r="H65"/>
  <c r="I65"/>
  <c r="J65"/>
  <c r="K65"/>
  <c r="K64" s="1"/>
  <c r="AN65"/>
  <c r="AO65"/>
  <c r="AP65"/>
  <c r="AQ65"/>
  <c r="AR65"/>
  <c r="AS65"/>
  <c r="AT65"/>
  <c r="BW65"/>
  <c r="BW64" s="1"/>
  <c r="BX65"/>
  <c r="BX64" s="1"/>
  <c r="BY65"/>
  <c r="BZ65"/>
  <c r="CA65"/>
  <c r="CB65"/>
  <c r="CC65"/>
  <c r="CC64" s="1"/>
  <c r="E68"/>
  <c r="E67" s="1"/>
  <c r="F68"/>
  <c r="F67" s="1"/>
  <c r="G68"/>
  <c r="H68"/>
  <c r="I68"/>
  <c r="J68"/>
  <c r="K68"/>
  <c r="K67" s="1"/>
  <c r="AN68"/>
  <c r="AO68"/>
  <c r="AP68"/>
  <c r="AQ68"/>
  <c r="AR68"/>
  <c r="AS68"/>
  <c r="AT68"/>
  <c r="BW68"/>
  <c r="BW67" s="1"/>
  <c r="BX68"/>
  <c r="BX67" s="1"/>
  <c r="BY68"/>
  <c r="BZ68"/>
  <c r="CA68"/>
  <c r="CB68"/>
  <c r="CC68"/>
  <c r="CC67" s="1"/>
  <c r="E71"/>
  <c r="E70" s="1"/>
  <c r="E69" s="1"/>
  <c r="F71"/>
  <c r="F70" s="1"/>
  <c r="F69" s="1"/>
  <c r="G71"/>
  <c r="G70" s="1"/>
  <c r="G69" s="1"/>
  <c r="H71"/>
  <c r="H70" s="1"/>
  <c r="H69" s="1"/>
  <c r="H66" s="1"/>
  <c r="I71"/>
  <c r="I70" s="1"/>
  <c r="I69" s="1"/>
  <c r="I66" s="1"/>
  <c r="J71"/>
  <c r="K71"/>
  <c r="K70" s="1"/>
  <c r="K69" s="1"/>
  <c r="AN71"/>
  <c r="AO71"/>
  <c r="AP71"/>
  <c r="AQ71"/>
  <c r="AR71"/>
  <c r="AS71"/>
  <c r="AT71"/>
  <c r="BW71"/>
  <c r="BW70" s="1"/>
  <c r="BW69" s="1"/>
  <c r="BX71"/>
  <c r="BX70" s="1"/>
  <c r="BX69" s="1"/>
  <c r="BY71"/>
  <c r="BY70" s="1"/>
  <c r="BY69" s="1"/>
  <c r="BY66" s="1"/>
  <c r="BZ71"/>
  <c r="CA70"/>
  <c r="CA69" s="1"/>
  <c r="CA66" s="1"/>
  <c r="CB71"/>
  <c r="CC71"/>
  <c r="CC70" s="1"/>
  <c r="CC69" s="1"/>
  <c r="E75"/>
  <c r="E74" s="1"/>
  <c r="F75"/>
  <c r="F74" s="1"/>
  <c r="G75"/>
  <c r="H75"/>
  <c r="I75"/>
  <c r="J75"/>
  <c r="K75"/>
  <c r="K74" s="1"/>
  <c r="AN75"/>
  <c r="AO75"/>
  <c r="AP75"/>
  <c r="AQ75"/>
  <c r="AR75"/>
  <c r="AS75"/>
  <c r="AT75"/>
  <c r="BW75"/>
  <c r="BW74" s="1"/>
  <c r="BX75"/>
  <c r="BX74" s="1"/>
  <c r="BY75"/>
  <c r="BZ75"/>
  <c r="CA75"/>
  <c r="CB75"/>
  <c r="CC75"/>
  <c r="CC74" s="1"/>
  <c r="E78"/>
  <c r="F78"/>
  <c r="G78"/>
  <c r="H78"/>
  <c r="I78"/>
  <c r="J78"/>
  <c r="K78"/>
  <c r="AN78"/>
  <c r="AO78"/>
  <c r="AP78"/>
  <c r="AQ78"/>
  <c r="AR78"/>
  <c r="AS78"/>
  <c r="AT78"/>
  <c r="BW78"/>
  <c r="BX78"/>
  <c r="BY78"/>
  <c r="BZ78"/>
  <c r="CA78"/>
  <c r="CB78"/>
  <c r="CC78"/>
  <c r="E79"/>
  <c r="F79"/>
  <c r="G79"/>
  <c r="H79"/>
  <c r="I79"/>
  <c r="J79"/>
  <c r="K79"/>
  <c r="AN79"/>
  <c r="AO79"/>
  <c r="AP79"/>
  <c r="AQ79"/>
  <c r="AR79"/>
  <c r="AS79"/>
  <c r="AT79"/>
  <c r="BW79"/>
  <c r="BX79"/>
  <c r="BY79"/>
  <c r="BZ79"/>
  <c r="CA79"/>
  <c r="CB79"/>
  <c r="CC79"/>
  <c r="E80"/>
  <c r="F80"/>
  <c r="G80"/>
  <c r="H80"/>
  <c r="I80"/>
  <c r="J80"/>
  <c r="K80"/>
  <c r="AN80"/>
  <c r="AO80"/>
  <c r="AP80"/>
  <c r="AQ80"/>
  <c r="AR80"/>
  <c r="AS80"/>
  <c r="AT80"/>
  <c r="BX80"/>
  <c r="BY80"/>
  <c r="BZ80"/>
  <c r="CA80"/>
  <c r="CB80"/>
  <c r="CC80"/>
  <c r="E81"/>
  <c r="F81"/>
  <c r="G81"/>
  <c r="H81"/>
  <c r="I81"/>
  <c r="J81"/>
  <c r="K81"/>
  <c r="AN81"/>
  <c r="AO81"/>
  <c r="AP81"/>
  <c r="AQ81"/>
  <c r="AR81"/>
  <c r="AS81"/>
  <c r="AT81"/>
  <c r="BW81"/>
  <c r="BX81"/>
  <c r="BY81"/>
  <c r="BZ81"/>
  <c r="CA81"/>
  <c r="CB81"/>
  <c r="CC81"/>
  <c r="E82"/>
  <c r="F82"/>
  <c r="G82"/>
  <c r="H82"/>
  <c r="I82"/>
  <c r="J82"/>
  <c r="K82"/>
  <c r="AN82"/>
  <c r="AO82"/>
  <c r="AP82"/>
  <c r="AQ82"/>
  <c r="AR82"/>
  <c r="AS82"/>
  <c r="AT82"/>
  <c r="BW82"/>
  <c r="BX82"/>
  <c r="BY82"/>
  <c r="BZ82"/>
  <c r="CA82"/>
  <c r="CB82"/>
  <c r="CC82"/>
  <c r="E83"/>
  <c r="F83"/>
  <c r="G83"/>
  <c r="H83"/>
  <c r="I83"/>
  <c r="J83"/>
  <c r="K83"/>
  <c r="AN83"/>
  <c r="AO83"/>
  <c r="AP83"/>
  <c r="AQ83"/>
  <c r="AR83"/>
  <c r="AS83"/>
  <c r="AT83"/>
  <c r="BX83"/>
  <c r="BY83"/>
  <c r="BZ83"/>
  <c r="CA83"/>
  <c r="CB83"/>
  <c r="CC83"/>
  <c r="E84"/>
  <c r="F84"/>
  <c r="G84"/>
  <c r="H84"/>
  <c r="I84"/>
  <c r="J84"/>
  <c r="K84"/>
  <c r="AN84"/>
  <c r="AO84"/>
  <c r="AP84"/>
  <c r="AQ84"/>
  <c r="AR84"/>
  <c r="AS84"/>
  <c r="AT84"/>
  <c r="BW84"/>
  <c r="BX84"/>
  <c r="BY84"/>
  <c r="BZ84"/>
  <c r="CA84"/>
  <c r="CB84"/>
  <c r="CC84"/>
  <c r="E85"/>
  <c r="F85"/>
  <c r="G85"/>
  <c r="H85"/>
  <c r="I85"/>
  <c r="J85"/>
  <c r="K85"/>
  <c r="AN85"/>
  <c r="AO85"/>
  <c r="AP85"/>
  <c r="AQ85"/>
  <c r="AR85"/>
  <c r="AS85"/>
  <c r="AT85"/>
  <c r="BW85"/>
  <c r="BX85"/>
  <c r="BY85"/>
  <c r="BZ85"/>
  <c r="CA85"/>
  <c r="CB85"/>
  <c r="CC85"/>
  <c r="E86"/>
  <c r="F86"/>
  <c r="G86"/>
  <c r="H86"/>
  <c r="I86"/>
  <c r="J86"/>
  <c r="K86"/>
  <c r="AN86"/>
  <c r="AO86"/>
  <c r="AP86"/>
  <c r="AQ86"/>
  <c r="AR86"/>
  <c r="AS86"/>
  <c r="AT86"/>
  <c r="BW86"/>
  <c r="BX86"/>
  <c r="BY86"/>
  <c r="BZ86"/>
  <c r="CA86"/>
  <c r="CB86"/>
  <c r="CC86"/>
  <c r="E87"/>
  <c r="F87"/>
  <c r="G87"/>
  <c r="H87"/>
  <c r="I87"/>
  <c r="J87"/>
  <c r="K87"/>
  <c r="AN87"/>
  <c r="AO87"/>
  <c r="AP87"/>
  <c r="AQ87"/>
  <c r="AR87"/>
  <c r="AS87"/>
  <c r="AT87"/>
  <c r="BW87"/>
  <c r="BX87"/>
  <c r="BY87"/>
  <c r="BZ87"/>
  <c r="CA87"/>
  <c r="CB87"/>
  <c r="CC87"/>
  <c r="E88"/>
  <c r="F88"/>
  <c r="G88"/>
  <c r="H88"/>
  <c r="I88"/>
  <c r="J88"/>
  <c r="K88"/>
  <c r="AN88"/>
  <c r="AO88"/>
  <c r="AP88"/>
  <c r="AQ88"/>
  <c r="AR88"/>
  <c r="AS88"/>
  <c r="AT88"/>
  <c r="BX88"/>
  <c r="BY88"/>
  <c r="BZ88"/>
  <c r="CA88"/>
  <c r="CB88"/>
  <c r="E90"/>
  <c r="F90"/>
  <c r="G90"/>
  <c r="H90"/>
  <c r="I90"/>
  <c r="J90"/>
  <c r="K90"/>
  <c r="AN90"/>
  <c r="AO90"/>
  <c r="AP90"/>
  <c r="AQ90"/>
  <c r="AR90"/>
  <c r="AS90"/>
  <c r="AT90"/>
  <c r="BW90"/>
  <c r="BX90"/>
  <c r="BX89" s="1"/>
  <c r="BY90"/>
  <c r="BZ90"/>
  <c r="CA90"/>
  <c r="CB90"/>
  <c r="CC90"/>
  <c r="E91"/>
  <c r="F91"/>
  <c r="G91"/>
  <c r="H91"/>
  <c r="I91"/>
  <c r="J91"/>
  <c r="K91"/>
  <c r="AN91"/>
  <c r="AO91"/>
  <c r="AP91"/>
  <c r="AQ91"/>
  <c r="AR91"/>
  <c r="AS91"/>
  <c r="AT91"/>
  <c r="BW91"/>
  <c r="BX91"/>
  <c r="BY91"/>
  <c r="BZ91"/>
  <c r="CA91"/>
  <c r="CB91"/>
  <c r="CC91"/>
  <c r="E92"/>
  <c r="E89" s="1"/>
  <c r="F92"/>
  <c r="G92"/>
  <c r="H92"/>
  <c r="I92"/>
  <c r="J92"/>
  <c r="K92"/>
  <c r="AN92"/>
  <c r="AO92"/>
  <c r="AP92"/>
  <c r="AQ92"/>
  <c r="AR92"/>
  <c r="AS92"/>
  <c r="AT92"/>
  <c r="BW92"/>
  <c r="BX92"/>
  <c r="BY92"/>
  <c r="BZ92"/>
  <c r="CA92"/>
  <c r="CB92"/>
  <c r="CC92"/>
  <c r="E93"/>
  <c r="F93"/>
  <c r="G93"/>
  <c r="H93"/>
  <c r="I93"/>
  <c r="J93"/>
  <c r="K93"/>
  <c r="AN93"/>
  <c r="AO93"/>
  <c r="AP93"/>
  <c r="AQ93"/>
  <c r="AR93"/>
  <c r="AS93"/>
  <c r="AT93"/>
  <c r="BW93"/>
  <c r="BX93"/>
  <c r="BY93"/>
  <c r="BZ93"/>
  <c r="CA93"/>
  <c r="CB93"/>
  <c r="CC93"/>
  <c r="E94"/>
  <c r="F94"/>
  <c r="G94"/>
  <c r="H94"/>
  <c r="I94"/>
  <c r="J94"/>
  <c r="K94"/>
  <c r="AN94"/>
  <c r="AO94"/>
  <c r="AP94"/>
  <c r="AQ94"/>
  <c r="AR94"/>
  <c r="AS94"/>
  <c r="AT94"/>
  <c r="BW94"/>
  <c r="BX94"/>
  <c r="BY94"/>
  <c r="BZ94"/>
  <c r="CA94"/>
  <c r="CB94"/>
  <c r="CC94"/>
  <c r="E95"/>
  <c r="F95"/>
  <c r="G95"/>
  <c r="H95"/>
  <c r="I95"/>
  <c r="J95"/>
  <c r="K95"/>
  <c r="AN95"/>
  <c r="AO95"/>
  <c r="AP95"/>
  <c r="AQ95"/>
  <c r="AR95"/>
  <c r="AS95"/>
  <c r="AT95"/>
  <c r="BW95"/>
  <c r="BX95"/>
  <c r="BY95"/>
  <c r="BZ95"/>
  <c r="CA95"/>
  <c r="CB95"/>
  <c r="CC95"/>
  <c r="E96"/>
  <c r="F96"/>
  <c r="G96"/>
  <c r="H96"/>
  <c r="I96"/>
  <c r="J96"/>
  <c r="K96"/>
  <c r="AN96"/>
  <c r="AO96"/>
  <c r="AP96"/>
  <c r="AQ96"/>
  <c r="AR96"/>
  <c r="AS96"/>
  <c r="AT96"/>
  <c r="BW96"/>
  <c r="BX96"/>
  <c r="BY96"/>
  <c r="BZ96"/>
  <c r="CA96"/>
  <c r="CB96"/>
  <c r="E97"/>
  <c r="F97"/>
  <c r="G97"/>
  <c r="H97"/>
  <c r="I97"/>
  <c r="J97"/>
  <c r="K97"/>
  <c r="AN97"/>
  <c r="AO97"/>
  <c r="AP97"/>
  <c r="AQ97"/>
  <c r="AR97"/>
  <c r="AS97"/>
  <c r="AT97"/>
  <c r="BW97"/>
  <c r="BX97"/>
  <c r="BY97"/>
  <c r="BZ97"/>
  <c r="CA97"/>
  <c r="CB97"/>
  <c r="CC97"/>
  <c r="E98"/>
  <c r="F98"/>
  <c r="G98"/>
  <c r="H98"/>
  <c r="I98"/>
  <c r="J98"/>
  <c r="K98"/>
  <c r="AN98"/>
  <c r="AO98"/>
  <c r="AP98"/>
  <c r="AQ98"/>
  <c r="AR98"/>
  <c r="AS98"/>
  <c r="AT98"/>
  <c r="BW98"/>
  <c r="BX98"/>
  <c r="BY98"/>
  <c r="BZ98"/>
  <c r="CA98"/>
  <c r="CB98"/>
  <c r="E99"/>
  <c r="F99"/>
  <c r="G99"/>
  <c r="H99"/>
  <c r="I99"/>
  <c r="J99"/>
  <c r="K99"/>
  <c r="AN99"/>
  <c r="AO99"/>
  <c r="AP99"/>
  <c r="AQ99"/>
  <c r="AR99"/>
  <c r="AS99"/>
  <c r="AT99"/>
  <c r="BW99"/>
  <c r="BX99"/>
  <c r="BY99"/>
  <c r="BZ99"/>
  <c r="CA99"/>
  <c r="CB99"/>
  <c r="CC99"/>
  <c r="E100"/>
  <c r="F100"/>
  <c r="G100"/>
  <c r="H100"/>
  <c r="I100"/>
  <c r="J100"/>
  <c r="K100"/>
  <c r="AN100"/>
  <c r="AO100"/>
  <c r="AP100"/>
  <c r="AQ100"/>
  <c r="AR100"/>
  <c r="AS100"/>
  <c r="AT100"/>
  <c r="BW100"/>
  <c r="BX100"/>
  <c r="BY100"/>
  <c r="BZ100"/>
  <c r="CA100"/>
  <c r="CB100"/>
  <c r="CC100"/>
  <c r="E101"/>
  <c r="F101"/>
  <c r="G101"/>
  <c r="H101"/>
  <c r="I101"/>
  <c r="J101"/>
  <c r="K101"/>
  <c r="AN101"/>
  <c r="AO101"/>
  <c r="AP101"/>
  <c r="AQ101"/>
  <c r="AR101"/>
  <c r="AS101"/>
  <c r="AT101"/>
  <c r="BX101"/>
  <c r="BY101"/>
  <c r="BZ101"/>
  <c r="CA101"/>
  <c r="CB101"/>
  <c r="CC101"/>
  <c r="E102"/>
  <c r="F102"/>
  <c r="G102"/>
  <c r="H102"/>
  <c r="I102"/>
  <c r="J102"/>
  <c r="K102"/>
  <c r="AN102"/>
  <c r="AO102"/>
  <c r="AP102"/>
  <c r="AQ102"/>
  <c r="AR102"/>
  <c r="AS102"/>
  <c r="AT102"/>
  <c r="BX102"/>
  <c r="BY102"/>
  <c r="BZ102"/>
  <c r="CA102"/>
  <c r="CB102"/>
  <c r="CC102"/>
  <c r="E103"/>
  <c r="F103"/>
  <c r="G103"/>
  <c r="H103"/>
  <c r="I103"/>
  <c r="J103"/>
  <c r="K103"/>
  <c r="AN103"/>
  <c r="AO103"/>
  <c r="AP103"/>
  <c r="AQ103"/>
  <c r="AR103"/>
  <c r="AS103"/>
  <c r="AT103"/>
  <c r="BX103"/>
  <c r="BY103"/>
  <c r="BZ103"/>
  <c r="CA103"/>
  <c r="CB103"/>
  <c r="CC103"/>
  <c r="E104"/>
  <c r="F104"/>
  <c r="G104"/>
  <c r="H104"/>
  <c r="I104"/>
  <c r="J104"/>
  <c r="K104"/>
  <c r="AN104"/>
  <c r="AO104"/>
  <c r="AP104"/>
  <c r="AQ104"/>
  <c r="AR104"/>
  <c r="AS104"/>
  <c r="AT104"/>
  <c r="BW104"/>
  <c r="BX104"/>
  <c r="BY104"/>
  <c r="BZ104"/>
  <c r="CA104"/>
  <c r="CB104"/>
  <c r="CC104"/>
  <c r="E105"/>
  <c r="F105"/>
  <c r="G105"/>
  <c r="H105"/>
  <c r="I105"/>
  <c r="J105"/>
  <c r="K105"/>
  <c r="AN105"/>
  <c r="AO105"/>
  <c r="AP105"/>
  <c r="AQ105"/>
  <c r="AR105"/>
  <c r="AS105"/>
  <c r="AT105"/>
  <c r="BW105"/>
  <c r="BX105"/>
  <c r="BY105"/>
  <c r="BZ105"/>
  <c r="CA105"/>
  <c r="CB105"/>
  <c r="CC105"/>
  <c r="E106"/>
  <c r="F106"/>
  <c r="G106"/>
  <c r="H106"/>
  <c r="I106"/>
  <c r="J106"/>
  <c r="K106"/>
  <c r="AN106"/>
  <c r="AO106"/>
  <c r="AP106"/>
  <c r="AQ106"/>
  <c r="AR106"/>
  <c r="AS106"/>
  <c r="AT106"/>
  <c r="BW106"/>
  <c r="BX106"/>
  <c r="BY106"/>
  <c r="BZ106"/>
  <c r="CA106"/>
  <c r="CB106"/>
  <c r="CC106"/>
  <c r="E107"/>
  <c r="F107"/>
  <c r="G107"/>
  <c r="H107"/>
  <c r="I107"/>
  <c r="J107"/>
  <c r="K107"/>
  <c r="AN107"/>
  <c r="AO107"/>
  <c r="AP107"/>
  <c r="AQ107"/>
  <c r="AR107"/>
  <c r="AS107"/>
  <c r="AT107"/>
  <c r="BW107"/>
  <c r="BX107"/>
  <c r="BY107"/>
  <c r="BZ107"/>
  <c r="CA107"/>
  <c r="CB107"/>
  <c r="CC107"/>
  <c r="E108"/>
  <c r="F108"/>
  <c r="G108"/>
  <c r="H108"/>
  <c r="I108"/>
  <c r="J108"/>
  <c r="K108"/>
  <c r="AN108"/>
  <c r="AO108"/>
  <c r="AP108"/>
  <c r="AQ108"/>
  <c r="AR108"/>
  <c r="AS108"/>
  <c r="AT108"/>
  <c r="BW108"/>
  <c r="BX108"/>
  <c r="BY108"/>
  <c r="BZ108"/>
  <c r="CA108"/>
  <c r="CB108"/>
  <c r="CC108"/>
  <c r="E109"/>
  <c r="F109"/>
  <c r="G109"/>
  <c r="H109"/>
  <c r="I109"/>
  <c r="J109"/>
  <c r="K109"/>
  <c r="AN109"/>
  <c r="AO109"/>
  <c r="AP109"/>
  <c r="AQ109"/>
  <c r="AR109"/>
  <c r="AS109"/>
  <c r="AT109"/>
  <c r="BW109"/>
  <c r="BX109"/>
  <c r="BY109"/>
  <c r="BZ109"/>
  <c r="CA109"/>
  <c r="CB109"/>
  <c r="CC109"/>
  <c r="E110"/>
  <c r="F110"/>
  <c r="G110"/>
  <c r="H110"/>
  <c r="I110"/>
  <c r="J110"/>
  <c r="K110"/>
  <c r="AN110"/>
  <c r="AO110"/>
  <c r="AP110"/>
  <c r="AQ110"/>
  <c r="AR110"/>
  <c r="AS110"/>
  <c r="AT110"/>
  <c r="BW110"/>
  <c r="BX110"/>
  <c r="BY110"/>
  <c r="BZ110"/>
  <c r="CA110"/>
  <c r="CB110"/>
  <c r="CC110"/>
  <c r="E111"/>
  <c r="F111"/>
  <c r="G111"/>
  <c r="H111"/>
  <c r="I111"/>
  <c r="J111"/>
  <c r="K111"/>
  <c r="AN111"/>
  <c r="AO111"/>
  <c r="AP111"/>
  <c r="AQ111"/>
  <c r="AR111"/>
  <c r="AS111"/>
  <c r="AT111"/>
  <c r="BW111"/>
  <c r="BX111"/>
  <c r="BY111"/>
  <c r="BZ111"/>
  <c r="CA111"/>
  <c r="CB111"/>
  <c r="CC111"/>
  <c r="E112"/>
  <c r="F112"/>
  <c r="G112"/>
  <c r="H112"/>
  <c r="I112"/>
  <c r="J112"/>
  <c r="K112"/>
  <c r="AN112"/>
  <c r="AO112"/>
  <c r="AP112"/>
  <c r="AQ112"/>
  <c r="AR112"/>
  <c r="AS112"/>
  <c r="AT112"/>
  <c r="BX112"/>
  <c r="BY112"/>
  <c r="BZ112"/>
  <c r="CA112"/>
  <c r="CB112"/>
  <c r="CC112"/>
  <c r="E113"/>
  <c r="F113"/>
  <c r="G113"/>
  <c r="H113"/>
  <c r="I113"/>
  <c r="J113"/>
  <c r="K113"/>
  <c r="AN113"/>
  <c r="AO113"/>
  <c r="AP113"/>
  <c r="AQ113"/>
  <c r="AR113"/>
  <c r="AS113"/>
  <c r="AT113"/>
  <c r="BW113"/>
  <c r="BX113"/>
  <c r="BY113"/>
  <c r="BZ113"/>
  <c r="CA113"/>
  <c r="CB113"/>
  <c r="CC113"/>
  <c r="E114"/>
  <c r="F114"/>
  <c r="G114"/>
  <c r="H114"/>
  <c r="I114"/>
  <c r="J114"/>
  <c r="K114"/>
  <c r="AN114"/>
  <c r="AO114"/>
  <c r="AP114"/>
  <c r="AQ114"/>
  <c r="AR114"/>
  <c r="AS114"/>
  <c r="AT114"/>
  <c r="BW114"/>
  <c r="BX114"/>
  <c r="BY114"/>
  <c r="BZ114"/>
  <c r="CA114"/>
  <c r="CB114"/>
  <c r="CC114"/>
  <c r="E115"/>
  <c r="F115"/>
  <c r="G115"/>
  <c r="H115"/>
  <c r="I115"/>
  <c r="J115"/>
  <c r="K115"/>
  <c r="AN115"/>
  <c r="AO115"/>
  <c r="AP115"/>
  <c r="AQ115"/>
  <c r="AR115"/>
  <c r="AS115"/>
  <c r="AT115"/>
  <c r="BW115"/>
  <c r="BX115"/>
  <c r="BY115"/>
  <c r="BZ115"/>
  <c r="CA115"/>
  <c r="CB115"/>
  <c r="CC115"/>
  <c r="E116"/>
  <c r="F116"/>
  <c r="G116"/>
  <c r="H116"/>
  <c r="I116"/>
  <c r="J116"/>
  <c r="K116"/>
  <c r="AN116"/>
  <c r="AO116"/>
  <c r="AP116"/>
  <c r="AQ116"/>
  <c r="AR116"/>
  <c r="AS116"/>
  <c r="AT116"/>
  <c r="BW116"/>
  <c r="BX116"/>
  <c r="BY116"/>
  <c r="BZ116"/>
  <c r="CA116"/>
  <c r="CB116"/>
  <c r="CC116"/>
  <c r="E117"/>
  <c r="F117"/>
  <c r="G117"/>
  <c r="H117"/>
  <c r="I117"/>
  <c r="J117"/>
  <c r="K117"/>
  <c r="AN117"/>
  <c r="AO117"/>
  <c r="AP117"/>
  <c r="AQ117"/>
  <c r="AR117"/>
  <c r="AS117"/>
  <c r="AT117"/>
  <c r="BX117"/>
  <c r="BY117"/>
  <c r="BZ117"/>
  <c r="CA117"/>
  <c r="CB117"/>
  <c r="CC117"/>
  <c r="E118"/>
  <c r="F118"/>
  <c r="G118"/>
  <c r="H118"/>
  <c r="I118"/>
  <c r="J118"/>
  <c r="K118"/>
  <c r="AN118"/>
  <c r="AO118"/>
  <c r="AP118"/>
  <c r="AQ118"/>
  <c r="AR118"/>
  <c r="AS118"/>
  <c r="AT118"/>
  <c r="BW118"/>
  <c r="BX118"/>
  <c r="BY118"/>
  <c r="BZ118"/>
  <c r="CA118"/>
  <c r="CB118"/>
  <c r="CC118"/>
  <c r="E119"/>
  <c r="F119"/>
  <c r="G119"/>
  <c r="H119"/>
  <c r="I119"/>
  <c r="J119"/>
  <c r="K119"/>
  <c r="AN119"/>
  <c r="AO119"/>
  <c r="AP119"/>
  <c r="AQ119"/>
  <c r="AR119"/>
  <c r="AS119"/>
  <c r="AT119"/>
  <c r="BW119"/>
  <c r="BX119"/>
  <c r="BY119"/>
  <c r="BZ119"/>
  <c r="CA119"/>
  <c r="CB119"/>
  <c r="CC119"/>
  <c r="E120"/>
  <c r="F120"/>
  <c r="G120"/>
  <c r="H120"/>
  <c r="I120"/>
  <c r="J120"/>
  <c r="K120"/>
  <c r="AN120"/>
  <c r="AO120"/>
  <c r="AP120"/>
  <c r="AQ120"/>
  <c r="AR120"/>
  <c r="AS120"/>
  <c r="AT120"/>
  <c r="BW120"/>
  <c r="BX120"/>
  <c r="BY120"/>
  <c r="BZ120"/>
  <c r="CA120"/>
  <c r="CB120"/>
  <c r="CC120"/>
  <c r="E121"/>
  <c r="F121"/>
  <c r="G121"/>
  <c r="H121"/>
  <c r="I121"/>
  <c r="J121"/>
  <c r="K121"/>
  <c r="AN121"/>
  <c r="AO121"/>
  <c r="AP121"/>
  <c r="AQ121"/>
  <c r="AR121"/>
  <c r="AS121"/>
  <c r="AT121"/>
  <c r="BX121"/>
  <c r="BY121"/>
  <c r="BZ121"/>
  <c r="CA121"/>
  <c r="CB121"/>
  <c r="CC121"/>
  <c r="E122"/>
  <c r="F122"/>
  <c r="G122"/>
  <c r="H122"/>
  <c r="I122"/>
  <c r="J122"/>
  <c r="K122"/>
  <c r="AN122"/>
  <c r="AO122"/>
  <c r="AP122"/>
  <c r="AQ122"/>
  <c r="AR122"/>
  <c r="AS122"/>
  <c r="AT122"/>
  <c r="BX122"/>
  <c r="BY122"/>
  <c r="BZ122"/>
  <c r="CA122"/>
  <c r="CB122"/>
  <c r="CC122"/>
  <c r="E123"/>
  <c r="F123"/>
  <c r="G123"/>
  <c r="H123"/>
  <c r="I123"/>
  <c r="J123"/>
  <c r="K123"/>
  <c r="AN123"/>
  <c r="AO123"/>
  <c r="AP123"/>
  <c r="AQ123"/>
  <c r="AR123"/>
  <c r="AS123"/>
  <c r="AT123"/>
  <c r="BW123"/>
  <c r="BX123"/>
  <c r="BY123"/>
  <c r="BZ123"/>
  <c r="CA123"/>
  <c r="CB123"/>
  <c r="CC123"/>
  <c r="E124"/>
  <c r="F124"/>
  <c r="G124"/>
  <c r="H124"/>
  <c r="I124"/>
  <c r="J124"/>
  <c r="K124"/>
  <c r="AN124"/>
  <c r="AO124"/>
  <c r="AP124"/>
  <c r="AQ124"/>
  <c r="AR124"/>
  <c r="AS124"/>
  <c r="AT124"/>
  <c r="BX124"/>
  <c r="BY124"/>
  <c r="BZ124"/>
  <c r="CA124"/>
  <c r="CB124"/>
  <c r="CC124"/>
  <c r="E125"/>
  <c r="F125"/>
  <c r="G125"/>
  <c r="H125"/>
  <c r="I125"/>
  <c r="J125"/>
  <c r="K125"/>
  <c r="AN125"/>
  <c r="AO125"/>
  <c r="AP125"/>
  <c r="AQ125"/>
  <c r="AR125"/>
  <c r="AS125"/>
  <c r="AT125"/>
  <c r="BX125"/>
  <c r="BY125"/>
  <c r="BZ125"/>
  <c r="CA125"/>
  <c r="CB125"/>
  <c r="CC125"/>
  <c r="E126"/>
  <c r="F126"/>
  <c r="G126"/>
  <c r="H126"/>
  <c r="I126"/>
  <c r="J126"/>
  <c r="K126"/>
  <c r="AN126"/>
  <c r="AO126"/>
  <c r="AP126"/>
  <c r="AQ126"/>
  <c r="AR126"/>
  <c r="AS126"/>
  <c r="AT126"/>
  <c r="BW126"/>
  <c r="BX126"/>
  <c r="BY126"/>
  <c r="BZ126"/>
  <c r="CA126"/>
  <c r="CB126"/>
  <c r="CC126"/>
  <c r="E127"/>
  <c r="F127"/>
  <c r="G127"/>
  <c r="H127"/>
  <c r="I127"/>
  <c r="J127"/>
  <c r="K127"/>
  <c r="AN127"/>
  <c r="AO127"/>
  <c r="AP127"/>
  <c r="AQ127"/>
  <c r="AR127"/>
  <c r="AS127"/>
  <c r="AT127"/>
  <c r="BX127"/>
  <c r="BY127"/>
  <c r="BZ127"/>
  <c r="CA127"/>
  <c r="CB127"/>
  <c r="CC127"/>
  <c r="E131"/>
  <c r="F131"/>
  <c r="G131"/>
  <c r="H131"/>
  <c r="I131"/>
  <c r="J131"/>
  <c r="K131"/>
  <c r="AN131"/>
  <c r="AO131"/>
  <c r="AP131"/>
  <c r="AQ131"/>
  <c r="AR131"/>
  <c r="AS131"/>
  <c r="AT131"/>
  <c r="BW131"/>
  <c r="BX131"/>
  <c r="BY131"/>
  <c r="BZ131"/>
  <c r="CA131"/>
  <c r="CB131"/>
  <c r="CC131"/>
  <c r="E132"/>
  <c r="F132"/>
  <c r="G132"/>
  <c r="H132"/>
  <c r="I132"/>
  <c r="J132"/>
  <c r="K132"/>
  <c r="AN132"/>
  <c r="AO132"/>
  <c r="AP132"/>
  <c r="AQ132"/>
  <c r="AR132"/>
  <c r="AS132"/>
  <c r="AT132"/>
  <c r="BW132"/>
  <c r="BX132"/>
  <c r="BY132"/>
  <c r="BZ132"/>
  <c r="CA132"/>
  <c r="CB132"/>
  <c r="CC132"/>
  <c r="E133"/>
  <c r="F133"/>
  <c r="G133"/>
  <c r="H133"/>
  <c r="I133"/>
  <c r="J133"/>
  <c r="K133"/>
  <c r="AN133"/>
  <c r="AO133"/>
  <c r="AP133"/>
  <c r="AQ133"/>
  <c r="AR133"/>
  <c r="AS133"/>
  <c r="AT133"/>
  <c r="BW133"/>
  <c r="BX133"/>
  <c r="BY133"/>
  <c r="BZ133"/>
  <c r="CA133"/>
  <c r="CB133"/>
  <c r="CC133"/>
  <c r="E134"/>
  <c r="F134"/>
  <c r="G134"/>
  <c r="H134"/>
  <c r="I134"/>
  <c r="J134"/>
  <c r="K134"/>
  <c r="AN134"/>
  <c r="AO134"/>
  <c r="AP134"/>
  <c r="AQ134"/>
  <c r="AR134"/>
  <c r="AS134"/>
  <c r="AT134"/>
  <c r="BW134"/>
  <c r="BX134"/>
  <c r="BY134"/>
  <c r="BZ134"/>
  <c r="CA134"/>
  <c r="CB134"/>
  <c r="CC134"/>
  <c r="E135"/>
  <c r="F135"/>
  <c r="G135"/>
  <c r="H135"/>
  <c r="I135"/>
  <c r="J135"/>
  <c r="K135"/>
  <c r="AN135"/>
  <c r="AO135"/>
  <c r="AP135"/>
  <c r="AQ135"/>
  <c r="AR135"/>
  <c r="AS135"/>
  <c r="AT135"/>
  <c r="BW135"/>
  <c r="BX135"/>
  <c r="BY135"/>
  <c r="BZ135"/>
  <c r="CA135"/>
  <c r="CB135"/>
  <c r="CC135"/>
  <c r="E136"/>
  <c r="F136"/>
  <c r="G136"/>
  <c r="H136"/>
  <c r="I136"/>
  <c r="J136"/>
  <c r="K136"/>
  <c r="AN136"/>
  <c r="AO136"/>
  <c r="AP136"/>
  <c r="AQ136"/>
  <c r="AR136"/>
  <c r="AS136"/>
  <c r="AT136"/>
  <c r="BW136"/>
  <c r="BX136"/>
  <c r="BY136"/>
  <c r="BZ136"/>
  <c r="CA136"/>
  <c r="CB136"/>
  <c r="CC136"/>
  <c r="E137"/>
  <c r="F137"/>
  <c r="G137"/>
  <c r="H137"/>
  <c r="I137"/>
  <c r="J137"/>
  <c r="K137"/>
  <c r="AN137"/>
  <c r="AO137"/>
  <c r="AP137"/>
  <c r="AQ137"/>
  <c r="AR137"/>
  <c r="AS137"/>
  <c r="AT137"/>
  <c r="BW137"/>
  <c r="BX137"/>
  <c r="BY137"/>
  <c r="BZ137"/>
  <c r="CA137"/>
  <c r="CB137"/>
  <c r="CC137"/>
  <c r="E138"/>
  <c r="F138"/>
  <c r="G138"/>
  <c r="H138"/>
  <c r="I138"/>
  <c r="J138"/>
  <c r="K138"/>
  <c r="AN138"/>
  <c r="AO138"/>
  <c r="AP138"/>
  <c r="AQ138"/>
  <c r="AR138"/>
  <c r="AS138"/>
  <c r="AT138"/>
  <c r="BW138"/>
  <c r="BX138"/>
  <c r="BY138"/>
  <c r="BZ138"/>
  <c r="CA138"/>
  <c r="CB138"/>
  <c r="CC138"/>
  <c r="E139"/>
  <c r="F139"/>
  <c r="G139"/>
  <c r="H139"/>
  <c r="I139"/>
  <c r="J139"/>
  <c r="K139"/>
  <c r="AN139"/>
  <c r="AO139"/>
  <c r="AP139"/>
  <c r="AQ139"/>
  <c r="AR139"/>
  <c r="AS139"/>
  <c r="AT139"/>
  <c r="BW139"/>
  <c r="BX139"/>
  <c r="BY139"/>
  <c r="BZ139"/>
  <c r="CA139"/>
  <c r="CB139"/>
  <c r="CC139"/>
  <c r="E140"/>
  <c r="F140"/>
  <c r="G140"/>
  <c r="H140"/>
  <c r="I140"/>
  <c r="J140"/>
  <c r="K140"/>
  <c r="AN140"/>
  <c r="AO140"/>
  <c r="AP140"/>
  <c r="AQ140"/>
  <c r="AR140"/>
  <c r="AS140"/>
  <c r="AT140"/>
  <c r="BW140"/>
  <c r="BX140"/>
  <c r="BY140"/>
  <c r="BZ140"/>
  <c r="CA140"/>
  <c r="CB140"/>
  <c r="CC140"/>
  <c r="E142"/>
  <c r="F142"/>
  <c r="G142"/>
  <c r="H142"/>
  <c r="I142"/>
  <c r="I130" s="1"/>
  <c r="I129" s="1"/>
  <c r="I128" s="1"/>
  <c r="J142"/>
  <c r="K142"/>
  <c r="AN142"/>
  <c r="AO142"/>
  <c r="AP142"/>
  <c r="AQ142"/>
  <c r="AR142"/>
  <c r="AS142"/>
  <c r="AT142"/>
  <c r="BW142"/>
  <c r="BX142"/>
  <c r="BY142"/>
  <c r="BZ142"/>
  <c r="CA130"/>
  <c r="CA129" s="1"/>
  <c r="CA128" s="1"/>
  <c r="CB142"/>
  <c r="CC142"/>
  <c r="E143"/>
  <c r="F143"/>
  <c r="G143"/>
  <c r="H143"/>
  <c r="I143"/>
  <c r="J143"/>
  <c r="K143"/>
  <c r="AN143"/>
  <c r="AO143"/>
  <c r="AP143"/>
  <c r="AQ143"/>
  <c r="AR143"/>
  <c r="AS143"/>
  <c r="AT143"/>
  <c r="BW143"/>
  <c r="BX143"/>
  <c r="BY143"/>
  <c r="BZ143"/>
  <c r="CA143"/>
  <c r="CB143"/>
  <c r="CC143"/>
  <c r="E144"/>
  <c r="F144"/>
  <c r="G144"/>
  <c r="H144"/>
  <c r="I144"/>
  <c r="J144"/>
  <c r="K144"/>
  <c r="AN144"/>
  <c r="AO144"/>
  <c r="AP144"/>
  <c r="AQ144"/>
  <c r="AR144"/>
  <c r="AS144"/>
  <c r="AT144"/>
  <c r="BW144"/>
  <c r="BX144"/>
  <c r="BY144"/>
  <c r="BZ144"/>
  <c r="CA144"/>
  <c r="CB144"/>
  <c r="CC144"/>
  <c r="E146"/>
  <c r="E145" s="1"/>
  <c r="F146"/>
  <c r="F145" s="1"/>
  <c r="G146"/>
  <c r="H146"/>
  <c r="I146"/>
  <c r="J146"/>
  <c r="K146"/>
  <c r="K145" s="1"/>
  <c r="AN146"/>
  <c r="AO146"/>
  <c r="AP146"/>
  <c r="AQ146"/>
  <c r="AR146"/>
  <c r="AS146"/>
  <c r="AT146"/>
  <c r="BW146"/>
  <c r="BW145" s="1"/>
  <c r="BX146"/>
  <c r="BX145" s="1"/>
  <c r="BY146"/>
  <c r="BZ146"/>
  <c r="CA146"/>
  <c r="CB146"/>
  <c r="CC146"/>
  <c r="CC145" s="1"/>
  <c r="E149"/>
  <c r="E148" s="1"/>
  <c r="F149"/>
  <c r="F148" s="1"/>
  <c r="G149"/>
  <c r="H149"/>
  <c r="I149"/>
  <c r="J149"/>
  <c r="K149"/>
  <c r="K148" s="1"/>
  <c r="AN149"/>
  <c r="AO149"/>
  <c r="AP149"/>
  <c r="AQ149"/>
  <c r="AR149"/>
  <c r="AS149"/>
  <c r="AT149"/>
  <c r="BW149"/>
  <c r="BW148" s="1"/>
  <c r="BX149"/>
  <c r="BX148" s="1"/>
  <c r="BY149"/>
  <c r="BZ149"/>
  <c r="CA149"/>
  <c r="CB149"/>
  <c r="CC149"/>
  <c r="CC148" s="1"/>
  <c r="E151"/>
  <c r="E150" s="1"/>
  <c r="F151"/>
  <c r="F150" s="1"/>
  <c r="G151"/>
  <c r="H151"/>
  <c r="I151"/>
  <c r="J151"/>
  <c r="K151"/>
  <c r="K150" s="1"/>
  <c r="AN151"/>
  <c r="AO151"/>
  <c r="AP151"/>
  <c r="AQ151"/>
  <c r="AR151"/>
  <c r="AS151"/>
  <c r="AT151"/>
  <c r="BW151"/>
  <c r="BW150" s="1"/>
  <c r="BX151"/>
  <c r="BX150" s="1"/>
  <c r="BY151"/>
  <c r="BZ151"/>
  <c r="CA151"/>
  <c r="CB151"/>
  <c r="CC151"/>
  <c r="CC150" s="1"/>
  <c r="E153"/>
  <c r="E152" s="1"/>
  <c r="F153"/>
  <c r="F152" s="1"/>
  <c r="G153"/>
  <c r="H153"/>
  <c r="I153"/>
  <c r="J153"/>
  <c r="K153"/>
  <c r="K152" s="1"/>
  <c r="AN153"/>
  <c r="AO153"/>
  <c r="AP153"/>
  <c r="AQ153"/>
  <c r="AR153"/>
  <c r="AS153"/>
  <c r="AT153"/>
  <c r="BW153"/>
  <c r="BW152" s="1"/>
  <c r="BX153"/>
  <c r="BY153"/>
  <c r="BZ153"/>
  <c r="CA153"/>
  <c r="CB153"/>
  <c r="CC153"/>
  <c r="CC152" s="1"/>
  <c r="E155"/>
  <c r="E154" s="1"/>
  <c r="F155"/>
  <c r="F154" s="1"/>
  <c r="G155"/>
  <c r="H155"/>
  <c r="I155"/>
  <c r="J155"/>
  <c r="K155"/>
  <c r="K154" s="1"/>
  <c r="AN155"/>
  <c r="AO155"/>
  <c r="AP155"/>
  <c r="AQ155"/>
  <c r="AR155"/>
  <c r="AS155"/>
  <c r="AT155"/>
  <c r="BW155"/>
  <c r="BW154" s="1"/>
  <c r="BX155"/>
  <c r="BX154" s="1"/>
  <c r="BY155"/>
  <c r="BZ155"/>
  <c r="CA155"/>
  <c r="CB155"/>
  <c r="CC155"/>
  <c r="CC154" s="1"/>
  <c r="E157"/>
  <c r="E156" s="1"/>
  <c r="F157"/>
  <c r="F156" s="1"/>
  <c r="G157"/>
  <c r="H157"/>
  <c r="I157"/>
  <c r="J157"/>
  <c r="K157"/>
  <c r="K156" s="1"/>
  <c r="AN157"/>
  <c r="AO157"/>
  <c r="AP157"/>
  <c r="AQ157"/>
  <c r="AR157"/>
  <c r="AS157"/>
  <c r="AT157"/>
  <c r="BW157"/>
  <c r="BW156" s="1"/>
  <c r="BX157"/>
  <c r="BX156" s="1"/>
  <c r="BY157"/>
  <c r="BZ157"/>
  <c r="CA157"/>
  <c r="CB157"/>
  <c r="CC157"/>
  <c r="CC156" s="1"/>
  <c r="E159"/>
  <c r="E158" s="1"/>
  <c r="F159"/>
  <c r="F158" s="1"/>
  <c r="G159"/>
  <c r="H159"/>
  <c r="I159"/>
  <c r="J159"/>
  <c r="K159"/>
  <c r="K158" s="1"/>
  <c r="AN159"/>
  <c r="AO159"/>
  <c r="AP159"/>
  <c r="AQ159"/>
  <c r="AR159"/>
  <c r="AS159"/>
  <c r="AT159"/>
  <c r="BW159"/>
  <c r="BW158" s="1"/>
  <c r="BX159"/>
  <c r="BX158" s="1"/>
  <c r="BY159"/>
  <c r="BZ159"/>
  <c r="CA159"/>
  <c r="CB159"/>
  <c r="CC159"/>
  <c r="CC158" s="1"/>
  <c r="E161"/>
  <c r="E160" s="1"/>
  <c r="F161"/>
  <c r="F160" s="1"/>
  <c r="G161"/>
  <c r="H161"/>
  <c r="I161"/>
  <c r="J161"/>
  <c r="K161"/>
  <c r="K160" s="1"/>
  <c r="AN161"/>
  <c r="AO161"/>
  <c r="AP161"/>
  <c r="AQ161"/>
  <c r="AR161"/>
  <c r="AS161"/>
  <c r="AT161"/>
  <c r="BW161"/>
  <c r="BW160" s="1"/>
  <c r="BX161"/>
  <c r="BY161"/>
  <c r="BZ161"/>
  <c r="CA161"/>
  <c r="CB161"/>
  <c r="CC161"/>
  <c r="CC160" s="1"/>
  <c r="E163"/>
  <c r="E162" s="1"/>
  <c r="F163"/>
  <c r="F162" s="1"/>
  <c r="G163"/>
  <c r="H163"/>
  <c r="I163"/>
  <c r="J163"/>
  <c r="K163"/>
  <c r="K162" s="1"/>
  <c r="AN163"/>
  <c r="AO163"/>
  <c r="AP163"/>
  <c r="AQ163"/>
  <c r="AR163"/>
  <c r="AS163"/>
  <c r="AT163"/>
  <c r="BW163"/>
  <c r="BW162" s="1"/>
  <c r="BX163"/>
  <c r="BX162" s="1"/>
  <c r="BY163"/>
  <c r="BZ163"/>
  <c r="CA163"/>
  <c r="CB163"/>
  <c r="CC163"/>
  <c r="CC162" s="1"/>
  <c r="E166"/>
  <c r="E165" s="1"/>
  <c r="F166"/>
  <c r="F165" s="1"/>
  <c r="F164" s="1"/>
  <c r="G166"/>
  <c r="H166"/>
  <c r="I166"/>
  <c r="J166"/>
  <c r="K166"/>
  <c r="K165" s="1"/>
  <c r="AN166"/>
  <c r="AO166"/>
  <c r="AP166"/>
  <c r="AQ166"/>
  <c r="AR166"/>
  <c r="AS166"/>
  <c r="AT166"/>
  <c r="BW166"/>
  <c r="BW165" s="1"/>
  <c r="BX166"/>
  <c r="BX165" s="1"/>
  <c r="BY166"/>
  <c r="BZ166"/>
  <c r="CA166"/>
  <c r="CB166"/>
  <c r="CC166"/>
  <c r="CC165" s="1"/>
  <c r="E168"/>
  <c r="E167" s="1"/>
  <c r="F168"/>
  <c r="F167" s="1"/>
  <c r="G168"/>
  <c r="H168"/>
  <c r="I168"/>
  <c r="J168"/>
  <c r="K168"/>
  <c r="K167" s="1"/>
  <c r="AN168"/>
  <c r="AO168"/>
  <c r="AP168"/>
  <c r="AQ168"/>
  <c r="AR168"/>
  <c r="AS168"/>
  <c r="AT168"/>
  <c r="BW168"/>
  <c r="BW167" s="1"/>
  <c r="BX168"/>
  <c r="BX167" s="1"/>
  <c r="BY168"/>
  <c r="BZ168"/>
  <c r="CA168"/>
  <c r="CB168"/>
  <c r="CC168"/>
  <c r="CC167" s="1"/>
  <c r="E171"/>
  <c r="E170" s="1"/>
  <c r="F171"/>
  <c r="G171"/>
  <c r="H171"/>
  <c r="I171"/>
  <c r="J171"/>
  <c r="K171"/>
  <c r="K170" s="1"/>
  <c r="AN171"/>
  <c r="AO171"/>
  <c r="AP171"/>
  <c r="AQ171"/>
  <c r="AR171"/>
  <c r="AS171"/>
  <c r="AT171"/>
  <c r="BW171"/>
  <c r="BW170" s="1"/>
  <c r="BX171"/>
  <c r="BX170" s="1"/>
  <c r="BX169" s="1"/>
  <c r="BX26" s="1"/>
  <c r="BY171"/>
  <c r="BZ171"/>
  <c r="CA171"/>
  <c r="CB171"/>
  <c r="CC171"/>
  <c r="CC170" s="1"/>
  <c r="E173"/>
  <c r="E172" s="1"/>
  <c r="F173"/>
  <c r="F172" s="1"/>
  <c r="G173"/>
  <c r="H173"/>
  <c r="I173"/>
  <c r="J173"/>
  <c r="K173"/>
  <c r="K172" s="1"/>
  <c r="AN173"/>
  <c r="AO173"/>
  <c r="AP173"/>
  <c r="AQ173"/>
  <c r="AR173"/>
  <c r="AS173"/>
  <c r="AT173"/>
  <c r="BW173"/>
  <c r="BW172" s="1"/>
  <c r="BX173"/>
  <c r="BX172" s="1"/>
  <c r="BY173"/>
  <c r="BZ173"/>
  <c r="CA173"/>
  <c r="CB173"/>
  <c r="CC173"/>
  <c r="CC172" s="1"/>
  <c r="E176"/>
  <c r="F176"/>
  <c r="G176"/>
  <c r="H176"/>
  <c r="I176"/>
  <c r="J176"/>
  <c r="K176"/>
  <c r="AN176"/>
  <c r="AO176"/>
  <c r="AP176"/>
  <c r="AQ176"/>
  <c r="AR176"/>
  <c r="AS176"/>
  <c r="AT176"/>
  <c r="BW176"/>
  <c r="BW175" s="1"/>
  <c r="BX176"/>
  <c r="BY176"/>
  <c r="BZ176"/>
  <c r="CA176"/>
  <c r="CB176"/>
  <c r="CC176"/>
  <c r="E177"/>
  <c r="F177"/>
  <c r="G177"/>
  <c r="H177"/>
  <c r="I177"/>
  <c r="J177"/>
  <c r="K177"/>
  <c r="AN177"/>
  <c r="AO177"/>
  <c r="AP177"/>
  <c r="AQ177"/>
  <c r="AR177"/>
  <c r="AS177"/>
  <c r="AT177"/>
  <c r="BW177"/>
  <c r="BX177"/>
  <c r="BY177"/>
  <c r="BZ177"/>
  <c r="CA177"/>
  <c r="CB177"/>
  <c r="CC177"/>
  <c r="E178"/>
  <c r="F178"/>
  <c r="G178"/>
  <c r="H178"/>
  <c r="I178"/>
  <c r="J178"/>
  <c r="K178"/>
  <c r="AN178"/>
  <c r="AO178"/>
  <c r="AP178"/>
  <c r="AQ178"/>
  <c r="AR178"/>
  <c r="AS178"/>
  <c r="AT178"/>
  <c r="BW178"/>
  <c r="BX178"/>
  <c r="BY178"/>
  <c r="BZ178"/>
  <c r="CA178"/>
  <c r="CB178"/>
  <c r="CC178"/>
  <c r="E179"/>
  <c r="F179"/>
  <c r="G179"/>
  <c r="H179"/>
  <c r="I179"/>
  <c r="J179"/>
  <c r="K179"/>
  <c r="AN179"/>
  <c r="AO179"/>
  <c r="AP179"/>
  <c r="AQ179"/>
  <c r="AR179"/>
  <c r="AS179"/>
  <c r="AT179"/>
  <c r="BW179"/>
  <c r="BX179"/>
  <c r="BY179"/>
  <c r="BZ179"/>
  <c r="CA179"/>
  <c r="CB179"/>
  <c r="CC179"/>
  <c r="E181"/>
  <c r="F181"/>
  <c r="F180" s="1"/>
  <c r="G181"/>
  <c r="H181"/>
  <c r="I181"/>
  <c r="J181"/>
  <c r="K181"/>
  <c r="K180" s="1"/>
  <c r="AN181"/>
  <c r="AO181"/>
  <c r="AP181"/>
  <c r="AQ181"/>
  <c r="AR181"/>
  <c r="AS181"/>
  <c r="AT181"/>
  <c r="BW181"/>
  <c r="BW180" s="1"/>
  <c r="BX181"/>
  <c r="BX180" s="1"/>
  <c r="BY181"/>
  <c r="BZ181"/>
  <c r="CA181"/>
  <c r="CB181"/>
  <c r="CC181"/>
  <c r="CC180" s="1"/>
  <c r="E183"/>
  <c r="E182" s="1"/>
  <c r="E28" s="1"/>
  <c r="F183"/>
  <c r="F182" s="1"/>
  <c r="F28" s="1"/>
  <c r="G183"/>
  <c r="H183"/>
  <c r="I183"/>
  <c r="J183"/>
  <c r="K183"/>
  <c r="K182" s="1"/>
  <c r="K28" s="1"/>
  <c r="AN183"/>
  <c r="AO183"/>
  <c r="AP183"/>
  <c r="AQ183"/>
  <c r="AR183"/>
  <c r="AS183"/>
  <c r="AT183"/>
  <c r="BW183"/>
  <c r="BW182" s="1"/>
  <c r="BW28" s="1"/>
  <c r="BX183"/>
  <c r="BX182" s="1"/>
  <c r="BX28" s="1"/>
  <c r="BY183"/>
  <c r="BZ183"/>
  <c r="CA183"/>
  <c r="CB183"/>
  <c r="CC183"/>
  <c r="CC182" s="1"/>
  <c r="CC28" s="1"/>
  <c r="E187"/>
  <c r="F187"/>
  <c r="G187"/>
  <c r="H187"/>
  <c r="I187"/>
  <c r="J187"/>
  <c r="K187"/>
  <c r="AN187"/>
  <c r="AO187"/>
  <c r="AP187"/>
  <c r="AQ187"/>
  <c r="AR187"/>
  <c r="AS187"/>
  <c r="AT187"/>
  <c r="BW187"/>
  <c r="BX187"/>
  <c r="BY187"/>
  <c r="BZ187"/>
  <c r="CA187"/>
  <c r="CB187"/>
  <c r="CC187"/>
  <c r="E188"/>
  <c r="F188"/>
  <c r="G188"/>
  <c r="H188"/>
  <c r="I188"/>
  <c r="J188"/>
  <c r="K188"/>
  <c r="AN188"/>
  <c r="AO188"/>
  <c r="AP188"/>
  <c r="AQ188"/>
  <c r="AR188"/>
  <c r="AS188"/>
  <c r="AT188"/>
  <c r="BW188"/>
  <c r="BX188"/>
  <c r="BY188"/>
  <c r="BZ188"/>
  <c r="CA188"/>
  <c r="CB188"/>
  <c r="CC188"/>
  <c r="E189"/>
  <c r="F189"/>
  <c r="G189"/>
  <c r="H189"/>
  <c r="I189"/>
  <c r="J189"/>
  <c r="K189"/>
  <c r="AN189"/>
  <c r="AO189"/>
  <c r="AP189"/>
  <c r="AQ189"/>
  <c r="AR189"/>
  <c r="AS189"/>
  <c r="AT189"/>
  <c r="BW189"/>
  <c r="BX189"/>
  <c r="BY189"/>
  <c r="BZ189"/>
  <c r="CA189"/>
  <c r="CB189"/>
  <c r="CC189"/>
  <c r="E190"/>
  <c r="F190"/>
  <c r="G190"/>
  <c r="H190"/>
  <c r="I190"/>
  <c r="J190"/>
  <c r="K190"/>
  <c r="AN190"/>
  <c r="AO190"/>
  <c r="AP190"/>
  <c r="AQ190"/>
  <c r="AR190"/>
  <c r="AS190"/>
  <c r="AT190"/>
  <c r="BW190"/>
  <c r="BX190"/>
  <c r="BY190"/>
  <c r="BZ190"/>
  <c r="CA190"/>
  <c r="CB190"/>
  <c r="CC190"/>
  <c r="E191"/>
  <c r="F191"/>
  <c r="G191"/>
  <c r="H191"/>
  <c r="I191"/>
  <c r="J191"/>
  <c r="K191"/>
  <c r="AN191"/>
  <c r="AO191"/>
  <c r="AP191"/>
  <c r="AQ191"/>
  <c r="AR191"/>
  <c r="AS191"/>
  <c r="AT191"/>
  <c r="BW191"/>
  <c r="BX191"/>
  <c r="BY191"/>
  <c r="BZ191"/>
  <c r="CA191"/>
  <c r="CB191"/>
  <c r="E192"/>
  <c r="F192"/>
  <c r="G192"/>
  <c r="H192"/>
  <c r="I192"/>
  <c r="J192"/>
  <c r="K192"/>
  <c r="AN192"/>
  <c r="AO192"/>
  <c r="AP192"/>
  <c r="AQ192"/>
  <c r="AR192"/>
  <c r="AS192"/>
  <c r="AT192"/>
  <c r="BW192"/>
  <c r="BX192"/>
  <c r="BY192"/>
  <c r="BZ192"/>
  <c r="CA192"/>
  <c r="CB192"/>
  <c r="CC192"/>
  <c r="E193"/>
  <c r="F193"/>
  <c r="G193"/>
  <c r="H193"/>
  <c r="I193"/>
  <c r="J193"/>
  <c r="K193"/>
  <c r="AN193"/>
  <c r="AO193"/>
  <c r="AP193"/>
  <c r="AQ193"/>
  <c r="AR193"/>
  <c r="AS193"/>
  <c r="AT193"/>
  <c r="BW193"/>
  <c r="BX193"/>
  <c r="BY193"/>
  <c r="BZ193"/>
  <c r="CA193"/>
  <c r="CB193"/>
  <c r="CC193"/>
  <c r="E194"/>
  <c r="F194"/>
  <c r="G194"/>
  <c r="H194"/>
  <c r="I194"/>
  <c r="J194"/>
  <c r="K194"/>
  <c r="AN194"/>
  <c r="AO194"/>
  <c r="AP194"/>
  <c r="AQ194"/>
  <c r="AR194"/>
  <c r="AS194"/>
  <c r="AT194"/>
  <c r="BW194"/>
  <c r="BX194"/>
  <c r="BY194"/>
  <c r="BZ194"/>
  <c r="CA194"/>
  <c r="CB194"/>
  <c r="CC194"/>
  <c r="E195"/>
  <c r="F195"/>
  <c r="G195"/>
  <c r="H195"/>
  <c r="I195"/>
  <c r="J195"/>
  <c r="K195"/>
  <c r="AN195"/>
  <c r="AO195"/>
  <c r="AP195"/>
  <c r="AQ195"/>
  <c r="AR195"/>
  <c r="AS195"/>
  <c r="AT195"/>
  <c r="BW195"/>
  <c r="BX195"/>
  <c r="BY195"/>
  <c r="BZ195"/>
  <c r="CA195"/>
  <c r="CB195"/>
  <c r="CC195"/>
  <c r="E197"/>
  <c r="F197"/>
  <c r="F196" s="1"/>
  <c r="G197"/>
  <c r="H197"/>
  <c r="I197"/>
  <c r="J197"/>
  <c r="K197"/>
  <c r="AN197"/>
  <c r="AO197"/>
  <c r="AP197"/>
  <c r="AQ197"/>
  <c r="AR197"/>
  <c r="AS197"/>
  <c r="AT197"/>
  <c r="BW197"/>
  <c r="BX197"/>
  <c r="BY197"/>
  <c r="BZ197"/>
  <c r="CA197"/>
  <c r="CB197"/>
  <c r="CC197"/>
  <c r="CC196" s="1"/>
  <c r="E198"/>
  <c r="F198"/>
  <c r="G198"/>
  <c r="H198"/>
  <c r="I198"/>
  <c r="J198"/>
  <c r="K198"/>
  <c r="AN198"/>
  <c r="AO198"/>
  <c r="AP198"/>
  <c r="AQ198"/>
  <c r="AR198"/>
  <c r="AS198"/>
  <c r="AT198"/>
  <c r="BW198"/>
  <c r="BX198"/>
  <c r="BY198"/>
  <c r="BZ198"/>
  <c r="CA198"/>
  <c r="CB198"/>
  <c r="CC198"/>
  <c r="E199"/>
  <c r="F199"/>
  <c r="G199"/>
  <c r="H199"/>
  <c r="I199"/>
  <c r="J199"/>
  <c r="K199"/>
  <c r="AN199"/>
  <c r="AO199"/>
  <c r="AP199"/>
  <c r="AQ199"/>
  <c r="AR199"/>
  <c r="AS199"/>
  <c r="AT199"/>
  <c r="BW199"/>
  <c r="BX199"/>
  <c r="BY199"/>
  <c r="BZ199"/>
  <c r="CA199"/>
  <c r="CB199"/>
  <c r="CC199"/>
  <c r="E200"/>
  <c r="F200"/>
  <c r="G200"/>
  <c r="H200"/>
  <c r="I200"/>
  <c r="J200"/>
  <c r="K200"/>
  <c r="AN200"/>
  <c r="AO200"/>
  <c r="AP200"/>
  <c r="AQ200"/>
  <c r="AR200"/>
  <c r="AS200"/>
  <c r="AT200"/>
  <c r="BW200"/>
  <c r="BX200"/>
  <c r="BY200"/>
  <c r="BZ200"/>
  <c r="CA200"/>
  <c r="CB200"/>
  <c r="CC200"/>
  <c r="E203"/>
  <c r="F203"/>
  <c r="G203"/>
  <c r="H203"/>
  <c r="I203"/>
  <c r="J203"/>
  <c r="K203"/>
  <c r="AN203"/>
  <c r="AO203"/>
  <c r="AP203"/>
  <c r="AQ203"/>
  <c r="AR203"/>
  <c r="AS203"/>
  <c r="AT203"/>
  <c r="BW203"/>
  <c r="BX203"/>
  <c r="BY203"/>
  <c r="BZ203"/>
  <c r="CA203"/>
  <c r="CB203"/>
  <c r="CC203"/>
  <c r="E204"/>
  <c r="F204"/>
  <c r="G204"/>
  <c r="H204"/>
  <c r="I204"/>
  <c r="J204"/>
  <c r="K204"/>
  <c r="AN204"/>
  <c r="AO204"/>
  <c r="AP204"/>
  <c r="AQ204"/>
  <c r="AR204"/>
  <c r="AS204"/>
  <c r="AT204"/>
  <c r="BW204"/>
  <c r="BX204"/>
  <c r="BY204"/>
  <c r="BZ204"/>
  <c r="CA204"/>
  <c r="CB204"/>
  <c r="CC204"/>
  <c r="E205"/>
  <c r="F205"/>
  <c r="G205"/>
  <c r="H205"/>
  <c r="I205"/>
  <c r="J205"/>
  <c r="K205"/>
  <c r="AN205"/>
  <c r="AO205"/>
  <c r="AP205"/>
  <c r="AQ205"/>
  <c r="AR205"/>
  <c r="AS205"/>
  <c r="AT205"/>
  <c r="BW205"/>
  <c r="BX205"/>
  <c r="BY205"/>
  <c r="BZ205"/>
  <c r="CA205"/>
  <c r="CB205"/>
  <c r="CC205"/>
  <c r="E206"/>
  <c r="F206"/>
  <c r="G206"/>
  <c r="H206"/>
  <c r="I206"/>
  <c r="J206"/>
  <c r="K206"/>
  <c r="AN206"/>
  <c r="AO206"/>
  <c r="AP206"/>
  <c r="AQ206"/>
  <c r="AR206"/>
  <c r="AS206"/>
  <c r="AT206"/>
  <c r="BW206"/>
  <c r="BX206"/>
  <c r="BY206"/>
  <c r="BZ206"/>
  <c r="CA206"/>
  <c r="CB206"/>
  <c r="CC206"/>
  <c r="E207"/>
  <c r="F207"/>
  <c r="G207"/>
  <c r="H207"/>
  <c r="I207"/>
  <c r="J207"/>
  <c r="K207"/>
  <c r="AN207"/>
  <c r="AO207"/>
  <c r="AP207"/>
  <c r="AQ207"/>
  <c r="AR207"/>
  <c r="AS207"/>
  <c r="AT207"/>
  <c r="BW207"/>
  <c r="BX207"/>
  <c r="BY207"/>
  <c r="BZ207"/>
  <c r="CA207"/>
  <c r="CB207"/>
  <c r="CC207"/>
  <c r="E209"/>
  <c r="F209"/>
  <c r="F208" s="1"/>
  <c r="G209"/>
  <c r="H209"/>
  <c r="I209"/>
  <c r="J209"/>
  <c r="K209"/>
  <c r="AN209"/>
  <c r="AO209"/>
  <c r="AP209"/>
  <c r="AQ209"/>
  <c r="AR209"/>
  <c r="AS209"/>
  <c r="AT209"/>
  <c r="BW209"/>
  <c r="BW208" s="1"/>
  <c r="BX209"/>
  <c r="BY209"/>
  <c r="BZ209"/>
  <c r="CA209"/>
  <c r="CB209"/>
  <c r="E210"/>
  <c r="F210"/>
  <c r="G210"/>
  <c r="H210"/>
  <c r="I210"/>
  <c r="J210"/>
  <c r="K210"/>
  <c r="AN210"/>
  <c r="AO210"/>
  <c r="AP210"/>
  <c r="AQ210"/>
  <c r="AR210"/>
  <c r="AS210"/>
  <c r="AT210"/>
  <c r="BW210"/>
  <c r="BX210"/>
  <c r="BY210"/>
  <c r="BZ210"/>
  <c r="CA210"/>
  <c r="CB210"/>
  <c r="CC210"/>
  <c r="E211"/>
  <c r="F211"/>
  <c r="G211"/>
  <c r="H211"/>
  <c r="I211"/>
  <c r="J211"/>
  <c r="K211"/>
  <c r="AN211"/>
  <c r="AO211"/>
  <c r="AP211"/>
  <c r="AQ211"/>
  <c r="AR211"/>
  <c r="AS211"/>
  <c r="AT211"/>
  <c r="BW211"/>
  <c r="BX211"/>
  <c r="BY211"/>
  <c r="BZ211"/>
  <c r="CA211"/>
  <c r="CB211"/>
  <c r="CC211"/>
  <c r="D208"/>
  <c r="D202"/>
  <c r="D201" s="1"/>
  <c r="D196"/>
  <c r="D186"/>
  <c r="D182"/>
  <c r="D28" s="1"/>
  <c r="D180"/>
  <c r="D175"/>
  <c r="D174" s="1"/>
  <c r="D27" s="1"/>
  <c r="D172"/>
  <c r="D170"/>
  <c r="D169" s="1"/>
  <c r="D26" s="1"/>
  <c r="D167"/>
  <c r="D165"/>
  <c r="D164" s="1"/>
  <c r="D162"/>
  <c r="D160"/>
  <c r="D158"/>
  <c r="D156"/>
  <c r="D154"/>
  <c r="D152"/>
  <c r="D150"/>
  <c r="D148"/>
  <c r="D147" s="1"/>
  <c r="D145"/>
  <c r="D130"/>
  <c r="D129" s="1"/>
  <c r="D128" s="1"/>
  <c r="D89"/>
  <c r="D77"/>
  <c r="D76" s="1"/>
  <c r="D74"/>
  <c r="D70"/>
  <c r="D69" s="1"/>
  <c r="D67"/>
  <c r="D64"/>
  <c r="D59" s="1"/>
  <c r="D62"/>
  <c r="D60"/>
  <c r="D57"/>
  <c r="D52" s="1"/>
  <c r="D51" s="1"/>
  <c r="D55"/>
  <c r="D53"/>
  <c r="D49"/>
  <c r="D46" s="1"/>
  <c r="D47"/>
  <c r="D44"/>
  <c r="D40"/>
  <c r="D39" s="1"/>
  <c r="D36"/>
  <c r="D34"/>
  <c r="D33" s="1"/>
  <c r="F202" l="1"/>
  <c r="F201" s="1"/>
  <c r="BX130"/>
  <c r="BX129" s="1"/>
  <c r="BX128" s="1"/>
  <c r="F89"/>
  <c r="BX208"/>
  <c r="F186"/>
  <c r="F185" s="1"/>
  <c r="BX175"/>
  <c r="BX174" s="1"/>
  <c r="BX27" s="1"/>
  <c r="BX164"/>
  <c r="F130"/>
  <c r="F129" s="1"/>
  <c r="F128" s="1"/>
  <c r="BX77"/>
  <c r="BX76" s="1"/>
  <c r="BX73" s="1"/>
  <c r="BX72" s="1"/>
  <c r="BX25" s="1"/>
  <c r="BX186"/>
  <c r="F175"/>
  <c r="F174" s="1"/>
  <c r="F27" s="1"/>
  <c r="F147"/>
  <c r="BX202"/>
  <c r="BX196"/>
  <c r="F77"/>
  <c r="F76" s="1"/>
  <c r="F73" s="1"/>
  <c r="F72" s="1"/>
  <c r="F25" s="1"/>
  <c r="BX40"/>
  <c r="BX39" s="1"/>
  <c r="BW89"/>
  <c r="E202"/>
  <c r="E201" s="1"/>
  <c r="BW202"/>
  <c r="BW201" s="1"/>
  <c r="BW196"/>
  <c r="BW174"/>
  <c r="BW27" s="1"/>
  <c r="E196"/>
  <c r="E175"/>
  <c r="E174" s="1"/>
  <c r="E27" s="1"/>
  <c r="E52"/>
  <c r="BW40"/>
  <c r="BW39" s="1"/>
  <c r="CC130"/>
  <c r="CC129" s="1"/>
  <c r="CC128" s="1"/>
  <c r="K89"/>
  <c r="CC40"/>
  <c r="CC39" s="1"/>
  <c r="CC89"/>
  <c r="K202"/>
  <c r="K196"/>
  <c r="CC77"/>
  <c r="CC76" s="1"/>
  <c r="K208"/>
  <c r="K164"/>
  <c r="CC66"/>
  <c r="CC46"/>
  <c r="CC175"/>
  <c r="CC174" s="1"/>
  <c r="CC27" s="1"/>
  <c r="K130"/>
  <c r="K129" s="1"/>
  <c r="K128" s="1"/>
  <c r="E186"/>
  <c r="E77"/>
  <c r="E76" s="1"/>
  <c r="E73" s="1"/>
  <c r="E59"/>
  <c r="BW52"/>
  <c r="E208"/>
  <c r="BW186"/>
  <c r="BW185" s="1"/>
  <c r="BW169"/>
  <c r="BW26" s="1"/>
  <c r="E164"/>
  <c r="BW46"/>
  <c r="K36"/>
  <c r="F36"/>
  <c r="BW36"/>
  <c r="BW33" s="1"/>
  <c r="BX59"/>
  <c r="BX147"/>
  <c r="BX52"/>
  <c r="F46"/>
  <c r="F59"/>
  <c r="F169"/>
  <c r="F26" s="1"/>
  <c r="F52"/>
  <c r="F66"/>
  <c r="E130"/>
  <c r="E129" s="1"/>
  <c r="E128" s="1"/>
  <c r="BW130"/>
  <c r="BW129" s="1"/>
  <c r="BW128" s="1"/>
  <c r="I72"/>
  <c r="I25" s="1"/>
  <c r="CA72"/>
  <c r="CA25" s="1"/>
  <c r="AD72"/>
  <c r="AD25" s="1"/>
  <c r="CC186"/>
  <c r="CC185" s="1"/>
  <c r="K52"/>
  <c r="CC208"/>
  <c r="CC202"/>
  <c r="K186"/>
  <c r="K175"/>
  <c r="K174" s="1"/>
  <c r="K27" s="1"/>
  <c r="K77"/>
  <c r="CC59"/>
  <c r="K59"/>
  <c r="CC169"/>
  <c r="CC26" s="1"/>
  <c r="BW147"/>
  <c r="E169"/>
  <c r="E26" s="1"/>
  <c r="BW164"/>
  <c r="E46"/>
  <c r="E147"/>
  <c r="BW59"/>
  <c r="E66"/>
  <c r="E51"/>
  <c r="BW77"/>
  <c r="BW66"/>
  <c r="E36"/>
  <c r="E33" s="1"/>
  <c r="CC147"/>
  <c r="Y73"/>
  <c r="Y72" s="1"/>
  <c r="Y25" s="1"/>
  <c r="K169"/>
  <c r="K26" s="1"/>
  <c r="CC73"/>
  <c r="K66"/>
  <c r="CC52"/>
  <c r="CC51" s="1"/>
  <c r="CC164"/>
  <c r="Y184"/>
  <c r="Y29" s="1"/>
  <c r="K147"/>
  <c r="K46"/>
  <c r="Y39"/>
  <c r="Y32" s="1"/>
  <c r="Y31" s="1"/>
  <c r="Y24" s="1"/>
  <c r="Y21" s="1"/>
  <c r="Y30" s="1"/>
  <c r="Y22"/>
  <c r="CC33"/>
  <c r="AD31"/>
  <c r="AD24" s="1"/>
  <c r="AD21" s="1"/>
  <c r="AD30" s="1"/>
  <c r="G66"/>
  <c r="BX66"/>
  <c r="AA66"/>
  <c r="E40"/>
  <c r="E39" s="1"/>
  <c r="G40"/>
  <c r="G39" s="1"/>
  <c r="H23"/>
  <c r="BY23"/>
  <c r="I23"/>
  <c r="CA23"/>
  <c r="AB32"/>
  <c r="AB31" s="1"/>
  <c r="AB24" s="1"/>
  <c r="AB21" s="1"/>
  <c r="AB30" s="1"/>
  <c r="BZ23"/>
  <c r="F23"/>
  <c r="AC23"/>
  <c r="AA33"/>
  <c r="AA32" s="1"/>
  <c r="AB23"/>
  <c r="BY33"/>
  <c r="BY32" s="1"/>
  <c r="BY31" s="1"/>
  <c r="BY24" s="1"/>
  <c r="BY21" s="1"/>
  <c r="BY30" s="1"/>
  <c r="J33"/>
  <c r="J32" s="1"/>
  <c r="J31" s="1"/>
  <c r="J24" s="1"/>
  <c r="J21" s="1"/>
  <c r="J30" s="1"/>
  <c r="AC33"/>
  <c r="AC32" s="1"/>
  <c r="AC31" s="1"/>
  <c r="AC24" s="1"/>
  <c r="AC21" s="1"/>
  <c r="AC30" s="1"/>
  <c r="AC22"/>
  <c r="F33"/>
  <c r="F32" s="1"/>
  <c r="BZ33"/>
  <c r="BZ32" s="1"/>
  <c r="BZ31" s="1"/>
  <c r="BZ24" s="1"/>
  <c r="BZ21" s="1"/>
  <c r="BZ30" s="1"/>
  <c r="BZ22"/>
  <c r="G33"/>
  <c r="G32" s="1"/>
  <c r="G22"/>
  <c r="I33"/>
  <c r="I32" s="1"/>
  <c r="I31" s="1"/>
  <c r="I24" s="1"/>
  <c r="I21" s="1"/>
  <c r="I30" s="1"/>
  <c r="I22"/>
  <c r="CA33"/>
  <c r="CA32" s="1"/>
  <c r="CA31" s="1"/>
  <c r="CA24" s="1"/>
  <c r="CA21" s="1"/>
  <c r="CA30" s="1"/>
  <c r="CA22"/>
  <c r="CB33"/>
  <c r="CB32" s="1"/>
  <c r="CB31" s="1"/>
  <c r="CB24" s="1"/>
  <c r="CB21" s="1"/>
  <c r="CB30" s="1"/>
  <c r="CB22"/>
  <c r="BX22"/>
  <c r="BX33"/>
  <c r="H33"/>
  <c r="H32" s="1"/>
  <c r="H31" s="1"/>
  <c r="H24" s="1"/>
  <c r="H21" s="1"/>
  <c r="H30" s="1"/>
  <c r="H22"/>
  <c r="J22"/>
  <c r="AE22"/>
  <c r="BY22"/>
  <c r="AO22"/>
  <c r="AA22"/>
  <c r="AL59"/>
  <c r="AE66"/>
  <c r="AW73"/>
  <c r="AW72" s="1"/>
  <c r="AW25" s="1"/>
  <c r="BQ174"/>
  <c r="BQ27" s="1"/>
  <c r="BL33"/>
  <c r="BL32" s="1"/>
  <c r="BL22"/>
  <c r="BN23"/>
  <c r="BF52"/>
  <c r="BF51" s="1"/>
  <c r="AU169"/>
  <c r="AU26" s="1"/>
  <c r="R27"/>
  <c r="V23"/>
  <c r="V39"/>
  <c r="AU33"/>
  <c r="L33"/>
  <c r="R52"/>
  <c r="R51" s="1"/>
  <c r="BV76"/>
  <c r="BV73" s="1"/>
  <c r="BV72" s="1"/>
  <c r="BV22"/>
  <c r="BM33"/>
  <c r="BM32" s="1"/>
  <c r="BM22"/>
  <c r="BJ52"/>
  <c r="BJ51" s="1"/>
  <c r="BJ147"/>
  <c r="AX76"/>
  <c r="AU129"/>
  <c r="AU128" s="1"/>
  <c r="AY129"/>
  <c r="AY128" s="1"/>
  <c r="AY22"/>
  <c r="BA147"/>
  <c r="BA164"/>
  <c r="O23"/>
  <c r="O39"/>
  <c r="N66"/>
  <c r="M129"/>
  <c r="Q164"/>
  <c r="U23"/>
  <c r="AV72"/>
  <c r="AV25" s="1"/>
  <c r="S22"/>
  <c r="BP164"/>
  <c r="BB184"/>
  <c r="BB29" s="1"/>
  <c r="AU23"/>
  <c r="BO147"/>
  <c r="BA23"/>
  <c r="BR147"/>
  <c r="BN51"/>
  <c r="BL76"/>
  <c r="BL73" s="1"/>
  <c r="BE23"/>
  <c r="BB76"/>
  <c r="BB73" s="1"/>
  <c r="AV22"/>
  <c r="AW51"/>
  <c r="AX59"/>
  <c r="AX51" s="1"/>
  <c r="AX73"/>
  <c r="AX147"/>
  <c r="AY169"/>
  <c r="AY26" s="1"/>
  <c r="BO23"/>
  <c r="BO51"/>
  <c r="BO169"/>
  <c r="BO26" s="1"/>
  <c r="Q46"/>
  <c r="Q73"/>
  <c r="Q72" s="1"/>
  <c r="V66"/>
  <c r="X184"/>
  <c r="X29" s="1"/>
  <c r="BJ33"/>
  <c r="BJ32" s="1"/>
  <c r="AW69"/>
  <c r="AW66" s="1"/>
  <c r="AW169"/>
  <c r="AW26" s="1"/>
  <c r="R46"/>
  <c r="N51"/>
  <c r="O174"/>
  <c r="S128"/>
  <c r="BU28"/>
  <c r="BJ76"/>
  <c r="BF33"/>
  <c r="BF32" s="1"/>
  <c r="BF22"/>
  <c r="BC174"/>
  <c r="BC27" s="1"/>
  <c r="BC22"/>
  <c r="AW33"/>
  <c r="AW32" s="1"/>
  <c r="AW22"/>
  <c r="AX39"/>
  <c r="AX32" s="1"/>
  <c r="AX31" s="1"/>
  <c r="AX24" s="1"/>
  <c r="AX23"/>
  <c r="AU174"/>
  <c r="AU27" s="1"/>
  <c r="AY28"/>
  <c r="M46"/>
  <c r="M147"/>
  <c r="L23"/>
  <c r="L169"/>
  <c r="L26" s="1"/>
  <c r="P169"/>
  <c r="R201"/>
  <c r="W147"/>
  <c r="BK51"/>
  <c r="BK31" s="1"/>
  <c r="BK24" s="1"/>
  <c r="BT164"/>
  <c r="BJ23"/>
  <c r="BB31"/>
  <c r="BB24" s="1"/>
  <c r="BB21" s="1"/>
  <c r="BB30" s="1"/>
  <c r="BF184"/>
  <c r="BF29" s="1"/>
  <c r="BO33"/>
  <c r="BO164"/>
  <c r="BA169"/>
  <c r="BA26" s="1"/>
  <c r="S72"/>
  <c r="S25" s="1"/>
  <c r="W73"/>
  <c r="D23"/>
  <c r="BP23"/>
  <c r="BT23"/>
  <c r="BP185"/>
  <c r="BT185"/>
  <c r="BI22"/>
  <c r="BN66"/>
  <c r="BM76"/>
  <c r="BM73" s="1"/>
  <c r="BM72" s="1"/>
  <c r="BM25" s="1"/>
  <c r="BI164"/>
  <c r="BL164"/>
  <c r="BK185"/>
  <c r="BD23"/>
  <c r="BD46"/>
  <c r="BD31" s="1"/>
  <c r="BD24" s="1"/>
  <c r="BD147"/>
  <c r="AZ22"/>
  <c r="AW23"/>
  <c r="AU185"/>
  <c r="AU184" s="1"/>
  <c r="AU29" s="1"/>
  <c r="AX185"/>
  <c r="BH23"/>
  <c r="BH51"/>
  <c r="BH169"/>
  <c r="BH26" s="1"/>
  <c r="BA59"/>
  <c r="BA51" s="1"/>
  <c r="O33"/>
  <c r="P23"/>
  <c r="L147"/>
  <c r="P147"/>
  <c r="V32"/>
  <c r="T128"/>
  <c r="T72" s="1"/>
  <c r="T25" s="1"/>
  <c r="M73"/>
  <c r="R185"/>
  <c r="M201"/>
  <c r="Q201"/>
  <c r="T32"/>
  <c r="U33"/>
  <c r="X128"/>
  <c r="D66"/>
  <c r="BS52"/>
  <c r="BS51" s="1"/>
  <c r="BS59"/>
  <c r="BP66"/>
  <c r="BT66"/>
  <c r="BR22"/>
  <c r="BR185"/>
  <c r="BS201"/>
  <c r="BI52"/>
  <c r="BI51" s="1"/>
  <c r="BI31" s="1"/>
  <c r="BI24" s="1"/>
  <c r="BM52"/>
  <c r="BL59"/>
  <c r="BK164"/>
  <c r="BL169"/>
  <c r="BL26" s="1"/>
  <c r="BG33"/>
  <c r="BG32" s="1"/>
  <c r="BG52"/>
  <c r="BG51" s="1"/>
  <c r="BG59"/>
  <c r="BC128"/>
  <c r="BE164"/>
  <c r="BC169"/>
  <c r="BC26" s="1"/>
  <c r="BC185"/>
  <c r="BD201"/>
  <c r="AW46"/>
  <c r="AW59"/>
  <c r="AV66"/>
  <c r="AZ66"/>
  <c r="AU76"/>
  <c r="AY76"/>
  <c r="AY73" s="1"/>
  <c r="AY72" s="1"/>
  <c r="AY25" s="1"/>
  <c r="AY21" s="1"/>
  <c r="AY30" s="1"/>
  <c r="AV128"/>
  <c r="AW147"/>
  <c r="AX164"/>
  <c r="AW185"/>
  <c r="AW184" s="1"/>
  <c r="AW29" s="1"/>
  <c r="O46"/>
  <c r="L46"/>
  <c r="P46"/>
  <c r="O52"/>
  <c r="L52"/>
  <c r="P52"/>
  <c r="P51" s="1"/>
  <c r="M52"/>
  <c r="Q52"/>
  <c r="P164"/>
  <c r="N164"/>
  <c r="M169"/>
  <c r="M26" s="1"/>
  <c r="Q169"/>
  <c r="Q26" s="1"/>
  <c r="L174"/>
  <c r="T22"/>
  <c r="U39"/>
  <c r="S23"/>
  <c r="W23"/>
  <c r="V59"/>
  <c r="S59"/>
  <c r="W59"/>
  <c r="T59"/>
  <c r="X59"/>
  <c r="U69"/>
  <c r="U66" s="1"/>
  <c r="V76"/>
  <c r="V73" s="1"/>
  <c r="T147"/>
  <c r="X147"/>
  <c r="U147"/>
  <c r="P73"/>
  <c r="P72" s="1"/>
  <c r="N185"/>
  <c r="V22"/>
  <c r="D185"/>
  <c r="BU46"/>
  <c r="BU52"/>
  <c r="BU66"/>
  <c r="BU169"/>
  <c r="BU185"/>
  <c r="BU184" s="1"/>
  <c r="BQ33"/>
  <c r="BS46"/>
  <c r="BP52"/>
  <c r="BT52"/>
  <c r="BP59"/>
  <c r="BT59"/>
  <c r="BS169"/>
  <c r="BP174"/>
  <c r="BP27" s="1"/>
  <c r="BP22"/>
  <c r="BI46"/>
  <c r="BM46"/>
  <c r="BI59"/>
  <c r="BM59"/>
  <c r="BJ73"/>
  <c r="BI128"/>
  <c r="BI72" s="1"/>
  <c r="BI25" s="1"/>
  <c r="BI169"/>
  <c r="BI26" s="1"/>
  <c r="BM169"/>
  <c r="BJ174"/>
  <c r="BJ27" s="1"/>
  <c r="BI185"/>
  <c r="BI184" s="1"/>
  <c r="BI29" s="1"/>
  <c r="BM185"/>
  <c r="BK201"/>
  <c r="BB46"/>
  <c r="BF46"/>
  <c r="BD76"/>
  <c r="BD73" s="1"/>
  <c r="BD72" s="1"/>
  <c r="BD25" s="1"/>
  <c r="BD128"/>
  <c r="BB147"/>
  <c r="BF147"/>
  <c r="BF72" s="1"/>
  <c r="BF25" s="1"/>
  <c r="BD174"/>
  <c r="BD27" s="1"/>
  <c r="AV33"/>
  <c r="AV32" s="1"/>
  <c r="AV31" s="1"/>
  <c r="AV24" s="1"/>
  <c r="AV21" s="1"/>
  <c r="AV30" s="1"/>
  <c r="AW128"/>
  <c r="AU164"/>
  <c r="AY164"/>
  <c r="AV169"/>
  <c r="AV26" s="1"/>
  <c r="AZ169"/>
  <c r="AZ26" s="1"/>
  <c r="BO46"/>
  <c r="BO66"/>
  <c r="BO76"/>
  <c r="BH46"/>
  <c r="BH66"/>
  <c r="BH76"/>
  <c r="BH201"/>
  <c r="BA46"/>
  <c r="BA66"/>
  <c r="BA76"/>
  <c r="BA73" s="1"/>
  <c r="BA201"/>
  <c r="N33"/>
  <c r="R33"/>
  <c r="R32" s="1"/>
  <c r="O22"/>
  <c r="X22"/>
  <c r="S46"/>
  <c r="W46"/>
  <c r="V52"/>
  <c r="V51" s="1"/>
  <c r="S52"/>
  <c r="W52"/>
  <c r="W51" s="1"/>
  <c r="X52"/>
  <c r="X51" s="1"/>
  <c r="T66"/>
  <c r="X23"/>
  <c r="V128"/>
  <c r="V164"/>
  <c r="U169"/>
  <c r="U26" s="1"/>
  <c r="T174"/>
  <c r="T27" s="1"/>
  <c r="X174"/>
  <c r="X27" s="1"/>
  <c r="V201"/>
  <c r="V184" s="1"/>
  <c r="V29" s="1"/>
  <c r="T184"/>
  <c r="T29" s="1"/>
  <c r="V31"/>
  <c r="V24" s="1"/>
  <c r="X72"/>
  <c r="X25" s="1"/>
  <c r="W184"/>
  <c r="W29" s="1"/>
  <c r="W22"/>
  <c r="T23"/>
  <c r="V147"/>
  <c r="U22"/>
  <c r="S39"/>
  <c r="S32" s="1"/>
  <c r="W39"/>
  <c r="W32" s="1"/>
  <c r="W31" s="1"/>
  <c r="W24" s="1"/>
  <c r="X69"/>
  <c r="X66" s="1"/>
  <c r="X31" s="1"/>
  <c r="X24" s="1"/>
  <c r="X21" s="1"/>
  <c r="X30" s="1"/>
  <c r="U76"/>
  <c r="U73" s="1"/>
  <c r="U164"/>
  <c r="S201"/>
  <c r="S184" s="1"/>
  <c r="S29" s="1"/>
  <c r="T52"/>
  <c r="T51" s="1"/>
  <c r="N184"/>
  <c r="N73"/>
  <c r="O73"/>
  <c r="R184"/>
  <c r="N32"/>
  <c r="L51"/>
  <c r="M51"/>
  <c r="N26"/>
  <c r="R26"/>
  <c r="L27"/>
  <c r="M27"/>
  <c r="Q27"/>
  <c r="L22"/>
  <c r="Q23"/>
  <c r="P26"/>
  <c r="Q59"/>
  <c r="N22"/>
  <c r="R22"/>
  <c r="M33"/>
  <c r="Q33"/>
  <c r="L39"/>
  <c r="P39"/>
  <c r="O59"/>
  <c r="O66"/>
  <c r="M69"/>
  <c r="Q69"/>
  <c r="L73"/>
  <c r="R76"/>
  <c r="M128"/>
  <c r="N129"/>
  <c r="R129"/>
  <c r="R164"/>
  <c r="P174"/>
  <c r="M185"/>
  <c r="Q185"/>
  <c r="L201"/>
  <c r="P201"/>
  <c r="P22"/>
  <c r="M23"/>
  <c r="N28"/>
  <c r="R28"/>
  <c r="O29"/>
  <c r="O128"/>
  <c r="BA184"/>
  <c r="BA29" s="1"/>
  <c r="BA39"/>
  <c r="BA32" s="1"/>
  <c r="BA22"/>
  <c r="BH73"/>
  <c r="BH72" s="1"/>
  <c r="BH25" s="1"/>
  <c r="BH184"/>
  <c r="BH29" s="1"/>
  <c r="BH39"/>
  <c r="BH32" s="1"/>
  <c r="BH31" s="1"/>
  <c r="BH24" s="1"/>
  <c r="BH21" s="1"/>
  <c r="BH30" s="1"/>
  <c r="BH22"/>
  <c r="BO184"/>
  <c r="BO29" s="1"/>
  <c r="BO128"/>
  <c r="BO39"/>
  <c r="BO32" s="1"/>
  <c r="BO31" s="1"/>
  <c r="BO24" s="1"/>
  <c r="BO73"/>
  <c r="BO174"/>
  <c r="BO27" s="1"/>
  <c r="BO201"/>
  <c r="BO22"/>
  <c r="AU32"/>
  <c r="AU31" s="1"/>
  <c r="AU24" s="1"/>
  <c r="AX184"/>
  <c r="AX29" s="1"/>
  <c r="AZ76"/>
  <c r="AZ73" s="1"/>
  <c r="AZ72" s="1"/>
  <c r="AZ25" s="1"/>
  <c r="AX22"/>
  <c r="AV23"/>
  <c r="AZ23"/>
  <c r="AZ33"/>
  <c r="AZ32" s="1"/>
  <c r="BB72"/>
  <c r="BB25" s="1"/>
  <c r="BC201"/>
  <c r="BC184" s="1"/>
  <c r="BC29" s="1"/>
  <c r="BE22"/>
  <c r="BC23"/>
  <c r="BG23"/>
  <c r="BE28"/>
  <c r="BC33"/>
  <c r="BE39"/>
  <c r="BC52"/>
  <c r="BC59"/>
  <c r="BG66"/>
  <c r="BG31" s="1"/>
  <c r="BG24" s="1"/>
  <c r="BG21" s="1"/>
  <c r="BG30" s="1"/>
  <c r="BE73"/>
  <c r="BE129"/>
  <c r="BE128" s="1"/>
  <c r="BC147"/>
  <c r="BC72" s="1"/>
  <c r="BC25" s="1"/>
  <c r="BG169"/>
  <c r="BG26" s="1"/>
  <c r="BG185"/>
  <c r="BG184" s="1"/>
  <c r="BG29" s="1"/>
  <c r="BE201"/>
  <c r="BD22"/>
  <c r="BB23"/>
  <c r="BF23"/>
  <c r="BN128"/>
  <c r="BM26"/>
  <c r="BM184"/>
  <c r="BM29" s="1"/>
  <c r="BK27"/>
  <c r="BJ31"/>
  <c r="BJ24" s="1"/>
  <c r="BM51"/>
  <c r="BI66"/>
  <c r="BM66"/>
  <c r="BK73"/>
  <c r="BK72" s="1"/>
  <c r="BK25" s="1"/>
  <c r="BL51"/>
  <c r="BK184"/>
  <c r="BK29" s="1"/>
  <c r="BI201"/>
  <c r="BJ22"/>
  <c r="BN22"/>
  <c r="BL23"/>
  <c r="BJ26"/>
  <c r="BN28"/>
  <c r="BN39"/>
  <c r="BL46"/>
  <c r="BL66"/>
  <c r="BN73"/>
  <c r="BL128"/>
  <c r="BL72" s="1"/>
  <c r="BL25" s="1"/>
  <c r="BJ129"/>
  <c r="BN164"/>
  <c r="BN174"/>
  <c r="BL185"/>
  <c r="BL184" s="1"/>
  <c r="BL29" s="1"/>
  <c r="BJ201"/>
  <c r="BJ184" s="1"/>
  <c r="BJ29" s="1"/>
  <c r="BN201"/>
  <c r="BK22"/>
  <c r="BI23"/>
  <c r="BM23"/>
  <c r="BQ32"/>
  <c r="BT51"/>
  <c r="BR66"/>
  <c r="BP128"/>
  <c r="BR32"/>
  <c r="BQ128"/>
  <c r="BP51"/>
  <c r="BT128"/>
  <c r="BT22"/>
  <c r="BT201"/>
  <c r="BR26"/>
  <c r="BS27"/>
  <c r="BR184"/>
  <c r="BQ73"/>
  <c r="BQ26"/>
  <c r="BQ184"/>
  <c r="BS26"/>
  <c r="BP184"/>
  <c r="BQ23"/>
  <c r="BT32"/>
  <c r="BP39"/>
  <c r="BT39"/>
  <c r="BR51"/>
  <c r="BS69"/>
  <c r="BS66" s="1"/>
  <c r="BT73"/>
  <c r="BR76"/>
  <c r="BS128"/>
  <c r="BR129"/>
  <c r="BS147"/>
  <c r="BR164"/>
  <c r="BT174"/>
  <c r="BS185"/>
  <c r="BP201"/>
  <c r="BS23"/>
  <c r="BR28"/>
  <c r="BS33"/>
  <c r="BQ52"/>
  <c r="BQ59"/>
  <c r="BQ66"/>
  <c r="BP73"/>
  <c r="BQ22"/>
  <c r="BU51"/>
  <c r="BU26"/>
  <c r="BV184"/>
  <c r="BU32"/>
  <c r="BU76"/>
  <c r="BV23"/>
  <c r="BV33"/>
  <c r="BV46"/>
  <c r="BV52"/>
  <c r="BV59"/>
  <c r="BV66"/>
  <c r="BV147"/>
  <c r="BV169"/>
  <c r="BU23"/>
  <c r="D32"/>
  <c r="D31" s="1"/>
  <c r="D24" s="1"/>
  <c r="D21" s="1"/>
  <c r="D30" s="1"/>
  <c r="D73"/>
  <c r="D72" s="1"/>
  <c r="D25" s="1"/>
  <c r="D184"/>
  <c r="D29" s="1"/>
  <c r="D22"/>
  <c r="BW76" l="1"/>
  <c r="BW73" s="1"/>
  <c r="BW32"/>
  <c r="BW23"/>
  <c r="F184"/>
  <c r="F29" s="1"/>
  <c r="BX32"/>
  <c r="BX201"/>
  <c r="BX185"/>
  <c r="BX184" s="1"/>
  <c r="BX29" s="1"/>
  <c r="F22"/>
  <c r="BX23"/>
  <c r="F51"/>
  <c r="F31" s="1"/>
  <c r="F24" s="1"/>
  <c r="F21" s="1"/>
  <c r="F30" s="1"/>
  <c r="E185"/>
  <c r="E184" s="1"/>
  <c r="E29" s="1"/>
  <c r="BW51"/>
  <c r="BW72"/>
  <c r="BW25" s="1"/>
  <c r="BW184"/>
  <c r="BW29" s="1"/>
  <c r="E72"/>
  <c r="E25" s="1"/>
  <c r="K23"/>
  <c r="CC22"/>
  <c r="CC23"/>
  <c r="K185"/>
  <c r="K201"/>
  <c r="K76"/>
  <c r="K73" s="1"/>
  <c r="K72" s="1"/>
  <c r="K25" s="1"/>
  <c r="K22"/>
  <c r="CC32"/>
  <c r="CC31" s="1"/>
  <c r="CC24" s="1"/>
  <c r="CC201"/>
  <c r="CC184" s="1"/>
  <c r="CC29" s="1"/>
  <c r="E22"/>
  <c r="E32"/>
  <c r="E31" s="1"/>
  <c r="E24" s="1"/>
  <c r="E21" s="1"/>
  <c r="E30" s="1"/>
  <c r="BW22"/>
  <c r="K33"/>
  <c r="K32" s="1"/>
  <c r="K31" s="1"/>
  <c r="K24" s="1"/>
  <c r="K51"/>
  <c r="BX51"/>
  <c r="CC72"/>
  <c r="CC25" s="1"/>
  <c r="BX31"/>
  <c r="BX24" s="1"/>
  <c r="AA31"/>
  <c r="AA24" s="1"/>
  <c r="AA21" s="1"/>
  <c r="AA30" s="1"/>
  <c r="G31"/>
  <c r="G24" s="1"/>
  <c r="G21" s="1"/>
  <c r="G30" s="1"/>
  <c r="E23"/>
  <c r="G23"/>
  <c r="BA72"/>
  <c r="BA25" s="1"/>
  <c r="BI21"/>
  <c r="BI30" s="1"/>
  <c r="AW31"/>
  <c r="AW24" s="1"/>
  <c r="AW21" s="1"/>
  <c r="AW30" s="1"/>
  <c r="O32"/>
  <c r="O27"/>
  <c r="BT184"/>
  <c r="BD184"/>
  <c r="BD29" s="1"/>
  <c r="BD21" s="1"/>
  <c r="BD30" s="1"/>
  <c r="BE72"/>
  <c r="BE25" s="1"/>
  <c r="BA31"/>
  <c r="BA24" s="1"/>
  <c r="O51"/>
  <c r="T31"/>
  <c r="T24" s="1"/>
  <c r="T21" s="1"/>
  <c r="T30" s="1"/>
  <c r="V72"/>
  <c r="V25" s="1"/>
  <c r="AU73"/>
  <c r="AU72" s="1"/>
  <c r="AU25" s="1"/>
  <c r="AU21" s="1"/>
  <c r="AU30" s="1"/>
  <c r="U32"/>
  <c r="U31" s="1"/>
  <c r="U24" s="1"/>
  <c r="BF31"/>
  <c r="BF24" s="1"/>
  <c r="BF21" s="1"/>
  <c r="BF30" s="1"/>
  <c r="BK21"/>
  <c r="BK30" s="1"/>
  <c r="BM31"/>
  <c r="BM24" s="1"/>
  <c r="BM21" s="1"/>
  <c r="BM30" s="1"/>
  <c r="AX72"/>
  <c r="AX25" s="1"/>
  <c r="AX21" s="1"/>
  <c r="AX30" s="1"/>
  <c r="BC51"/>
  <c r="AZ31"/>
  <c r="AZ24" s="1"/>
  <c r="AZ21" s="1"/>
  <c r="AZ30" s="1"/>
  <c r="S31"/>
  <c r="S24" s="1"/>
  <c r="S21" s="1"/>
  <c r="S30" s="1"/>
  <c r="S51"/>
  <c r="W72"/>
  <c r="W25" s="1"/>
  <c r="W21" s="1"/>
  <c r="W30" s="1"/>
  <c r="U72"/>
  <c r="U25" s="1"/>
  <c r="U21" s="1"/>
  <c r="U30" s="1"/>
  <c r="V21"/>
  <c r="V30" s="1"/>
  <c r="Q184"/>
  <c r="P25"/>
  <c r="N128"/>
  <c r="Q66"/>
  <c r="R29"/>
  <c r="O72"/>
  <c r="R128"/>
  <c r="L72"/>
  <c r="M32"/>
  <c r="Q25"/>
  <c r="N29"/>
  <c r="L184"/>
  <c r="P32"/>
  <c r="Q51"/>
  <c r="P184"/>
  <c r="P27"/>
  <c r="M66"/>
  <c r="R31"/>
  <c r="M184"/>
  <c r="R73"/>
  <c r="Q32"/>
  <c r="N31"/>
  <c r="N72"/>
  <c r="L32"/>
  <c r="M72"/>
  <c r="BO72"/>
  <c r="BO25" s="1"/>
  <c r="BO21" s="1"/>
  <c r="BO30" s="1"/>
  <c r="BC32"/>
  <c r="BC31" s="1"/>
  <c r="BC24" s="1"/>
  <c r="BC21" s="1"/>
  <c r="BC30" s="1"/>
  <c r="BE184"/>
  <c r="BE29" s="1"/>
  <c r="BE32"/>
  <c r="BE31" s="1"/>
  <c r="BE24" s="1"/>
  <c r="BN27"/>
  <c r="BN32"/>
  <c r="BN31" s="1"/>
  <c r="BN24" s="1"/>
  <c r="BL31"/>
  <c r="BL24" s="1"/>
  <c r="BL21" s="1"/>
  <c r="BL30" s="1"/>
  <c r="BN72"/>
  <c r="BN25" s="1"/>
  <c r="BN184"/>
  <c r="BN29" s="1"/>
  <c r="BJ128"/>
  <c r="BJ72" s="1"/>
  <c r="BJ25" s="1"/>
  <c r="BJ21"/>
  <c r="BJ30" s="1"/>
  <c r="BQ29"/>
  <c r="BR29"/>
  <c r="BT27"/>
  <c r="BS72"/>
  <c r="BP32"/>
  <c r="BR73"/>
  <c r="BQ51"/>
  <c r="BS184"/>
  <c r="BT72"/>
  <c r="BP72"/>
  <c r="BS32"/>
  <c r="BT29"/>
  <c r="BR128"/>
  <c r="BT31"/>
  <c r="BP29"/>
  <c r="BQ72"/>
  <c r="BR31"/>
  <c r="BQ31"/>
  <c r="BV32"/>
  <c r="BV26"/>
  <c r="BV51"/>
  <c r="BV29"/>
  <c r="BU29"/>
  <c r="BU73"/>
  <c r="BU31"/>
  <c r="BV25"/>
  <c r="BW31" l="1"/>
  <c r="BW24" s="1"/>
  <c r="BW21" s="1"/>
  <c r="BW30" s="1"/>
  <c r="BX21"/>
  <c r="BX30" s="1"/>
  <c r="K184"/>
  <c r="K29" s="1"/>
  <c r="K21" s="1"/>
  <c r="K30" s="1"/>
  <c r="CC21"/>
  <c r="CC30" s="1"/>
  <c r="BA21"/>
  <c r="BA30" s="1"/>
  <c r="O31"/>
  <c r="L31"/>
  <c r="N24"/>
  <c r="L29"/>
  <c r="L25"/>
  <c r="N25"/>
  <c r="P29"/>
  <c r="M31"/>
  <c r="Q29"/>
  <c r="M25"/>
  <c r="R72"/>
  <c r="R24"/>
  <c r="O25"/>
  <c r="Q31"/>
  <c r="M29"/>
  <c r="P31"/>
  <c r="BE21"/>
  <c r="BE30" s="1"/>
  <c r="BN21"/>
  <c r="BN30" s="1"/>
  <c r="BT25"/>
  <c r="BP31"/>
  <c r="BR24"/>
  <c r="BT24"/>
  <c r="BS29"/>
  <c r="BS31"/>
  <c r="BQ25"/>
  <c r="BR72"/>
  <c r="BQ24"/>
  <c r="BP25"/>
  <c r="BS25"/>
  <c r="BU24"/>
  <c r="BU72"/>
  <c r="BV31"/>
  <c r="O24" l="1"/>
  <c r="O21" s="1"/>
  <c r="L24"/>
  <c r="P24"/>
  <c r="Q24"/>
  <c r="R25"/>
  <c r="M24"/>
  <c r="N21"/>
  <c r="BS24"/>
  <c r="BP24"/>
  <c r="BQ21"/>
  <c r="BR25"/>
  <c r="BR21" s="1"/>
  <c r="BT21"/>
  <c r="BV24"/>
  <c r="BU25"/>
  <c r="BU21" s="1"/>
  <c r="M21" l="1"/>
  <c r="Q21"/>
  <c r="N30"/>
  <c r="L21"/>
  <c r="P21"/>
  <c r="O30"/>
  <c r="R21"/>
  <c r="BR30"/>
  <c r="BQ30"/>
  <c r="BT30"/>
  <c r="BP21"/>
  <c r="BS21"/>
  <c r="BV21"/>
  <c r="BU30"/>
  <c r="L30" l="1"/>
  <c r="Q30"/>
  <c r="R30"/>
  <c r="P30"/>
  <c r="M30"/>
  <c r="BP30"/>
  <c r="BS30"/>
  <c r="BV30"/>
</calcChain>
</file>

<file path=xl/sharedStrings.xml><?xml version="1.0" encoding="utf-8"?>
<sst xmlns="http://schemas.openxmlformats.org/spreadsheetml/2006/main" count="1066" uniqueCount="524">
  <si>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</si>
  <si>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</si>
  <si>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</si>
  <si>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</si>
  <si>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</si>
  <si>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</si>
  <si>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</si>
  <si>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</si>
  <si>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</si>
  <si>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</si>
  <si>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</si>
  <si>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</si>
  <si>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</si>
  <si>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</si>
  <si>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</si>
  <si>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</si>
  <si>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</si>
  <si>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</si>
  <si>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</si>
  <si>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</si>
  <si>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</si>
  <si>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</si>
  <si>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</si>
  <si>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</si>
  <si>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</si>
  <si>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</si>
  <si>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</si>
  <si>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</si>
  <si>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</si>
  <si>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</si>
  <si>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</si>
  <si>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</si>
  <si>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</si>
  <si>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</si>
  <si>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</si>
  <si>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</si>
  <si>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</si>
  <si>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</si>
  <si>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</si>
  <si>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</si>
  <si>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</si>
  <si>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</si>
  <si>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</si>
  <si>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</si>
  <si>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</si>
  <si>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</si>
  <si>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</si>
  <si>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</si>
  <si>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</si>
  <si>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</si>
  <si>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</si>
  <si>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</si>
  <si>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</si>
  <si>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</si>
  <si>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</si>
  <si>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</si>
  <si>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</si>
  <si>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</si>
  <si>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</si>
  <si>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</si>
  <si>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</si>
  <si>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</si>
  <si>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</si>
  <si>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</si>
  <si>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</si>
  <si>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</si>
  <si>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</si>
  <si>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</si>
  <si>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</si>
  <si>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</si>
  <si>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</si>
  <si>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</si>
  <si>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</si>
  <si>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</si>
  <si>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</si>
  <si>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</si>
  <si>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</si>
  <si>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</si>
  <si>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</si>
  <si>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</si>
  <si>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</si>
  <si>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</si>
  <si>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</si>
  <si>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</si>
  <si>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</si>
  <si>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</si>
  <si>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</si>
  <si>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</si>
  <si>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</si>
  <si>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</si>
  <si>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</si>
  <si>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</si>
  <si>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</si>
  <si>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</si>
  <si>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</si>
  <si>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</si>
  <si>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</si>
  <si>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</si>
  <si>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</si>
  <si>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</si>
  <si>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</si>
  <si>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</si>
  <si>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</si>
  <si>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</si>
  <si>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</si>
  <si>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</si>
  <si>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</si>
  <si>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</si>
  <si>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</si>
  <si>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</si>
  <si>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</si>
  <si>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</si>
  <si>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</si>
  <si>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</si>
  <si>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</si>
  <si>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</si>
  <si>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</si>
  <si>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</si>
  <si>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</si>
  <si>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</si>
  <si>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</si>
  <si>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</si>
  <si>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</si>
  <si>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</si>
  <si>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</si>
  <si>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</si>
  <si>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</si>
  <si>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</si>
  <si>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</si>
  <si>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</si>
  <si>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</si>
  <si>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</si>
  <si>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</si>
  <si>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</si>
  <si>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</si>
  <si>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</si>
  <si>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</si>
  <si>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</si>
  <si>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</si>
  <si>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</si>
  <si>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</si>
  <si>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</si>
  <si>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</si>
  <si>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</si>
  <si>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</si>
  <si>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</si>
  <si>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</si>
  <si>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</si>
  <si>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</si>
  <si>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</si>
  <si>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</si>
  <si>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</si>
  <si>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</si>
  <si>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</si>
  <si>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</si>
  <si>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</si>
  <si>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</si>
  <si>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</si>
  <si>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</si>
  <si>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</si>
  <si>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</si>
  <si>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</si>
  <si>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</si>
  <si>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</si>
  <si>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</si>
  <si>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</si>
  <si>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</si>
  <si>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</si>
  <si>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</si>
  <si>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</si>
  <si>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</si>
  <si>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</si>
  <si>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</si>
  <si>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</si>
  <si>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</si>
  <si>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</si>
  <si>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</si>
  <si>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</si>
  <si>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</si>
  <si>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</si>
  <si>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</si>
  <si>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</si>
  <si>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</si>
  <si>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</si>
  <si>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</si>
  <si>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</si>
  <si>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</si>
  <si>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</si>
  <si>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</si>
  <si>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</si>
  <si>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</si>
  <si>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</si>
  <si>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</si>
  <si>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</si>
  <si>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</si>
  <si>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</si>
  <si>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</si>
  <si>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</si>
  <si>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</si>
  <si>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</si>
  <si>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</si>
  <si>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</si>
  <si>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</si>
  <si>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</si>
  <si>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</si>
  <si>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</si>
  <si>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</si>
  <si>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</si>
  <si>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</si>
  <si>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</si>
  <si>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</si>
  <si>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</si>
  <si>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</si>
  <si>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</si>
  <si>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</si>
  <si>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</si>
  <si>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</si>
  <si>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</si>
  <si>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</si>
  <si>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</si>
  <si>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</si>
  <si>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</si>
  <si>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</si>
  <si>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</si>
  <si>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</si>
  <si>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</si>
  <si>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</si>
  <si>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</si>
  <si>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</si>
  <si>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</si>
  <si>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</si>
  <si>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</si>
  <si>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</si>
  <si>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</si>
  <si>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</si>
  <si>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</si>
  <si>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</si>
  <si>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</si>
  <si>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</si>
  <si>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</si>
  <si>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</si>
  <si>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</si>
  <si>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</si>
  <si>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</si>
  <si>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</si>
  <si>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</si>
  <si>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</si>
  <si>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</si>
  <si>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</si>
  <si>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</si>
  <si>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</si>
  <si>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</si>
  <si>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</si>
  <si>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</si>
  <si>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</si>
  <si>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</si>
  <si>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</si>
  <si>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</si>
  <si>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</si>
  <si>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Год раскрытия информации: 2019 год</t>
  </si>
  <si>
    <t>Ввод объектов инвестиционной деятельности (мощностей)  в эксплуатацию в год 2019 (год N)</t>
  </si>
  <si>
    <t>за 2 квартал  2019 года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</si>
  <si>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</si>
  <si>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</si>
  <si>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</si>
  <si>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</si>
  <si>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</si>
  <si>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</si>
  <si>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</si>
  <si>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</si>
  <si>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</si>
  <si>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</si>
  <si>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</si>
  <si>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</si>
  <si>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</si>
  <si>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</si>
  <si>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</si>
  <si>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</si>
  <si>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</si>
  <si>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</si>
  <si>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</si>
  <si>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</si>
  <si>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</si>
  <si>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</si>
  <si>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</si>
  <si>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</si>
  <si>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</si>
  <si>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</si>
  <si>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</si>
  <si>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</si>
  <si>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</si>
  <si>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</si>
  <si>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</si>
  <si>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</si>
  <si>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</si>
  <si>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</si>
  <si>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</si>
  <si>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</si>
  <si>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</si>
  <si>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</si>
  <si>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</si>
  <si>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</si>
  <si>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</si>
  <si>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</si>
  <si>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</si>
  <si>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</si>
  <si>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</si>
  <si>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</si>
  <si>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</si>
  <si>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</si>
  <si>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</si>
  <si>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</si>
  <si>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</si>
  <si>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</si>
  <si>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</si>
  <si>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</si>
  <si>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</si>
  <si>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</si>
  <si>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</si>
  <si>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</si>
  <si>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</si>
  <si>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</si>
  <si>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</si>
  <si>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</si>
  <si>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</si>
  <si>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</si>
  <si>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</si>
  <si>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</si>
  <si>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</si>
  <si>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</si>
  <si>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</si>
  <si>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</si>
  <si>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</si>
  <si>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</si>
  <si>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</si>
  <si>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</si>
  <si>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</si>
  <si>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</si>
  <si>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</si>
  <si>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</si>
  <si>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</si>
  <si>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</si>
  <si>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</si>
  <si>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</si>
  <si>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</si>
  <si>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</si>
  <si>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</si>
  <si>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</si>
  <si>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</si>
  <si>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</si>
  <si>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</si>
  <si>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</si>
  <si>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</si>
  <si>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</si>
  <si>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</si>
  <si>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</si>
  <si>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</si>
  <si>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</si>
  <si>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</si>
  <si>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</si>
  <si>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</si>
  <si>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</si>
  <si>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</si>
  <si>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</si>
  <si>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</si>
  <si>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</si>
  <si>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</si>
  <si>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</si>
  <si>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</si>
  <si>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</si>
  <si>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</si>
  <si>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</si>
  <si>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</si>
  <si>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</si>
  <si>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</si>
  <si>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</si>
  <si>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</si>
  <si>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</si>
  <si>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</si>
  <si>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</si>
  <si>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</si>
  <si>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</si>
  <si>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</si>
  <si>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</si>
  <si>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</si>
  <si>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</si>
  <si>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</si>
  <si>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</si>
  <si>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</si>
  <si>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</si>
  <si>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</si>
  <si>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</si>
  <si>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</si>
  <si>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</si>
  <si>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</si>
  <si>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</si>
  <si>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</si>
  <si>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</si>
  <si>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</si>
  <si>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</si>
  <si>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</si>
  <si>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</si>
  <si>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</si>
  <si>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</si>
  <si>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</si>
  <si>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</si>
  <si>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</si>
  <si>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</si>
  <si>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</si>
  <si>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</si>
  <si>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</si>
  <si>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</si>
  <si>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</si>
  <si>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</si>
  <si>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</si>
  <si>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</si>
  <si>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</si>
  <si>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</si>
  <si>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</si>
  <si>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</si>
  <si>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</si>
  <si>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</si>
  <si>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</si>
  <si>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</si>
  <si>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</si>
  <si>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</si>
  <si>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</si>
  <si>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</si>
  <si>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</si>
  <si>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</si>
  <si>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</si>
  <si>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</si>
  <si>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</si>
  <si>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</si>
  <si>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</si>
  <si>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</si>
  <si>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</si>
  <si>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</si>
  <si>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</si>
  <si>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</si>
  <si>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</si>
  <si>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</si>
  <si>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</si>
  <si>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</si>
  <si>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</si>
  <si>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</si>
  <si>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</si>
  <si>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</si>
  <si>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</si>
  <si>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</si>
  <si>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</si>
  <si>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</si>
  <si>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</si>
  <si>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</si>
  <si>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</si>
  <si>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</si>
  <si>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</si>
  <si>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</si>
  <si>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</si>
  <si>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</si>
  <si>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</si>
  <si>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</si>
  <si>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</si>
  <si>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</si>
  <si>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</si>
  <si>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</si>
  <si>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</si>
  <si>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</si>
  <si>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</si>
  <si>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</si>
  <si>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</si>
  <si>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</si>
  <si>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</si>
  <si>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</si>
  <si>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</si>
  <si>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</si>
  <si>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</si>
  <si>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</si>
  <si>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</si>
  <si>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</si>
  <si>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</si>
  <si>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</si>
  <si>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</si>
  <si>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</si>
  <si>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</si>
  <si>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</si>
  <si>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</si>
  <si>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</si>
  <si>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</si>
  <si>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</si>
  <si>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</si>
  <si>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</si>
  <si>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</si>
  <si>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</si>
  <si>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</si>
  <si>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</si>
  <si>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</si>
  <si>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</si>
  <si>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</si>
  <si>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</si>
  <si>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</si>
  <si>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</si>
  <si>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</si>
  <si>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</si>
  <si>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</si>
  <si>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</si>
  <si>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</si>
  <si>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</si>
  <si>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</si>
  <si>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</si>
  <si>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</si>
  <si>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</si>
  <si>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</si>
  <si>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</si>
  <si>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</si>
  <si>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</si>
  <si>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</si>
  <si>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</si>
  <si>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</si>
  <si>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3 квартал</t>
  </si>
  <si>
    <t>-</t>
  </si>
  <si>
    <t>4 квартал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</si>
  <si>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18.06.2019г. №129</t>
    </r>
  </si>
  <si>
    <t>Закупка не состоялась. Проведение повторной закупки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</si>
</sst>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_ ;\-#,##0.000\ 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9" fillId="0" borderId="0"/>
    <xf numFmtId="0" fontId="2" fillId="0" borderId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6" borderId="0" applyNumberFormat="0" applyBorder="0" applyAlignment="0" applyProtection="0"/>
    <xf numFmtId="0" fontId="19" fillId="14" borderId="14" applyNumberFormat="0" applyAlignment="0" applyProtection="0"/>
    <xf numFmtId="0" fontId="20" fillId="27" borderId="15" applyNumberFormat="0" applyAlignment="0" applyProtection="0"/>
    <xf numFmtId="0" fontId="21" fillId="27" borderId="14" applyNumberFormat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28" borderId="20" applyNumberFormat="0" applyAlignment="0" applyProtection="0"/>
    <xf numFmtId="0" fontId="27" fillId="0" borderId="0" applyNumberFormat="0" applyFill="0" applyBorder="0" applyAlignment="0" applyProtection="0"/>
    <xf numFmtId="0" fontId="28" fillId="29" borderId="0" applyNumberFormat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0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30" borderId="21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2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1" borderId="0" applyNumberFormat="0" applyBorder="0" applyAlignment="0" applyProtection="0"/>
  </cellStyleXfs>
  <cellXfs count="150">
    <xf numFmtId="0" fontId="0" fillId="0" borderId="0" xfId="0"/>
    <xf numFmtId="0" fontId="2" fillId="0" borderId="0" xfId="2" applyFont="1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2" fillId="0" borderId="0" xfId="2" applyFont="1" applyBorder="1"/>
    <xf numFmtId="0" fontId="3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10" fillId="0" borderId="3" xfId="5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4" fontId="10" fillId="0" borderId="2" xfId="5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 wrapText="1"/>
    </xf>
    <xf numFmtId="1" fontId="11" fillId="3" borderId="3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" fontId="11" fillId="4" borderId="3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1" fontId="11" fillId="5" borderId="3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164" fontId="11" fillId="6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4" borderId="3" xfId="0" applyNumberFormat="1" applyFont="1" applyFill="1" applyBorder="1" applyAlignment="1">
      <alignment horizontal="center" vertical="center" wrapText="1"/>
    </xf>
    <xf numFmtId="164" fontId="11" fillId="7" borderId="3" xfId="6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6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164" fontId="10" fillId="0" borderId="3" xfId="5" applyNumberFormat="1" applyFont="1" applyFill="1" applyBorder="1" applyAlignment="1">
      <alignment horizontal="center" vertical="center"/>
    </xf>
    <xf numFmtId="1" fontId="10" fillId="0" borderId="3" xfId="5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5" borderId="3" xfId="0" applyNumberFormat="1" applyFont="1" applyFill="1" applyBorder="1" applyAlignment="1">
      <alignment horizontal="center" vertical="center" wrapText="1"/>
    </xf>
    <xf numFmtId="164" fontId="11" fillId="8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5" borderId="3" xfId="0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164" fontId="12" fillId="0" borderId="3" xfId="5" applyNumberFormat="1" applyFont="1" applyFill="1" applyBorder="1" applyAlignment="1">
      <alignment horizontal="center" vertical="center"/>
    </xf>
    <xf numFmtId="1" fontId="12" fillId="0" borderId="3" xfId="5" applyNumberFormat="1" applyFont="1" applyFill="1" applyBorder="1" applyAlignment="1">
      <alignment horizontal="center" vertical="center"/>
    </xf>
    <xf numFmtId="165" fontId="12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vertical="center" wrapText="1"/>
    </xf>
    <xf numFmtId="0" fontId="15" fillId="0" borderId="0" xfId="5" applyFont="1" applyFill="1" applyBorder="1" applyAlignment="1">
      <alignment vertical="center" wrapText="1"/>
    </xf>
    <xf numFmtId="0" fontId="15" fillId="0" borderId="0" xfId="5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NumberFormat="1" applyFont="1" applyFill="1" applyBorder="1" applyAlignment="1">
      <alignment vertical="center" wrapText="1"/>
    </xf>
    <xf numFmtId="0" fontId="6" fillId="0" borderId="3" xfId="3" applyNumberFormat="1" applyFont="1" applyBorder="1" applyAlignment="1">
      <alignment horizontal="center" vertical="center"/>
    </xf>
    <xf numFmtId="164" fontId="6" fillId="0" borderId="3" xfId="3" applyNumberFormat="1" applyFont="1" applyBorder="1" applyAlignment="1">
      <alignment horizontal="center" vertical="center"/>
    </xf>
    <xf numFmtId="0" fontId="11" fillId="31" borderId="3" xfId="0" applyNumberFormat="1" applyFont="1" applyFill="1" applyBorder="1" applyAlignment="1">
      <alignment horizontal="center" vertical="center" wrapText="1"/>
    </xf>
    <xf numFmtId="164" fontId="11" fillId="32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31" borderId="3" xfId="0" applyFont="1" applyFill="1" applyBorder="1" applyAlignment="1">
      <alignment horizontal="center" vertical="center" wrapText="1"/>
    </xf>
    <xf numFmtId="164" fontId="11" fillId="31" borderId="3" xfId="0" applyNumberFormat="1" applyFont="1" applyFill="1" applyBorder="1" applyAlignment="1">
      <alignment horizontal="center" vertical="center" wrapText="1"/>
    </xf>
    <xf numFmtId="0" fontId="11" fillId="33" borderId="3" xfId="0" applyNumberFormat="1" applyFont="1" applyFill="1" applyBorder="1" applyAlignment="1">
      <alignment horizontal="center" vertical="center" wrapText="1"/>
    </xf>
    <xf numFmtId="164" fontId="11" fillId="34" borderId="3" xfId="6" applyNumberFormat="1" applyFont="1" applyFill="1" applyBorder="1" applyAlignment="1" applyProtection="1">
      <alignment horizontal="left" vertical="center" wrapText="1"/>
      <protection locked="0"/>
    </xf>
    <xf numFmtId="0" fontId="11" fillId="33" borderId="3" xfId="0" applyFont="1" applyFill="1" applyBorder="1" applyAlignment="1">
      <alignment horizontal="center" vertical="center" wrapText="1"/>
    </xf>
    <xf numFmtId="164" fontId="11" fillId="33" borderId="3" xfId="0" applyNumberFormat="1" applyFont="1" applyFill="1" applyBorder="1" applyAlignment="1">
      <alignment horizontal="center" vertical="center" wrapText="1"/>
    </xf>
    <xf numFmtId="49" fontId="6" fillId="35" borderId="3" xfId="3" applyNumberFormat="1" applyFont="1" applyFill="1" applyBorder="1" applyAlignment="1">
      <alignment horizontal="center" vertical="center"/>
    </xf>
    <xf numFmtId="0" fontId="6" fillId="35" borderId="3" xfId="3" applyNumberFormat="1" applyFont="1" applyFill="1" applyBorder="1" applyAlignment="1">
      <alignment vertical="center" wrapText="1"/>
    </xf>
    <xf numFmtId="0" fontId="6" fillId="35" borderId="3" xfId="3" applyNumberFormat="1" applyFont="1" applyFill="1" applyBorder="1" applyAlignment="1">
      <alignment horizontal="center" vertical="center"/>
    </xf>
    <xf numFmtId="164" fontId="6" fillId="0" borderId="3" xfId="6" applyNumberFormat="1" applyFont="1" applyFill="1" applyBorder="1" applyAlignment="1">
      <alignment horizontal="left" vertical="center" wrapText="1"/>
    </xf>
    <xf numFmtId="164" fontId="6" fillId="0" borderId="3" xfId="6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36" borderId="3" xfId="3" applyNumberFormat="1" applyFont="1" applyFill="1" applyBorder="1" applyAlignment="1">
      <alignment horizontal="center" vertical="center"/>
    </xf>
    <xf numFmtId="0" fontId="6" fillId="36" borderId="3" xfId="3" applyNumberFormat="1" applyFont="1" applyFill="1" applyBorder="1" applyAlignment="1">
      <alignment vertical="center" wrapText="1"/>
    </xf>
    <xf numFmtId="0" fontId="6" fillId="36" borderId="3" xfId="3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left" vertical="center" wrapText="1"/>
    </xf>
    <xf numFmtId="14" fontId="11" fillId="33" borderId="3" xfId="0" applyNumberFormat="1" applyFont="1" applyFill="1" applyBorder="1" applyAlignment="1">
      <alignment horizontal="center" vertical="center" wrapText="1"/>
    </xf>
    <xf numFmtId="14" fontId="11" fillId="4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164" fontId="6" fillId="35" borderId="3" xfId="3" applyNumberFormat="1" applyFont="1" applyFill="1" applyBorder="1" applyAlignment="1">
      <alignment horizontal="center" vertical="center"/>
    </xf>
    <xf numFmtId="164" fontId="6" fillId="36" borderId="3" xfId="0" applyNumberFormat="1" applyFont="1" applyFill="1" applyBorder="1" applyAlignment="1">
      <alignment horizontal="center" vertical="center" wrapText="1"/>
    </xf>
    <xf numFmtId="1" fontId="6" fillId="0" borderId="3" xfId="3" applyNumberFormat="1" applyFont="1" applyBorder="1" applyAlignment="1">
      <alignment horizontal="center" vertical="center"/>
    </xf>
    <xf numFmtId="1" fontId="11" fillId="31" borderId="3" xfId="0" applyNumberFormat="1" applyFont="1" applyFill="1" applyBorder="1" applyAlignment="1">
      <alignment horizontal="center" vertical="center" wrapText="1"/>
    </xf>
    <xf numFmtId="1" fontId="11" fillId="33" borderId="3" xfId="0" applyNumberFormat="1" applyFont="1" applyFill="1" applyBorder="1" applyAlignment="1">
      <alignment horizontal="center" vertical="center" wrapText="1"/>
    </xf>
    <xf numFmtId="1" fontId="6" fillId="35" borderId="3" xfId="3" applyNumberFormat="1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169" fontId="6" fillId="35" borderId="3" xfId="3" applyNumberFormat="1" applyFont="1" applyFill="1" applyBorder="1" applyAlignment="1">
      <alignment horizontal="center" vertical="center"/>
    </xf>
    <xf numFmtId="169" fontId="6" fillId="36" borderId="3" xfId="3" applyNumberFormat="1" applyFont="1" applyFill="1" applyBorder="1" applyAlignment="1">
      <alignment horizontal="center" vertical="center"/>
    </xf>
    <xf numFmtId="1" fontId="6" fillId="36" borderId="3" xfId="3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1" fontId="6" fillId="0" borderId="3" xfId="6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" fillId="0" borderId="1" xfId="4" applyFont="1" applyFill="1" applyBorder="1" applyAlignment="1">
      <alignment horizontal="center"/>
    </xf>
    <xf numFmtId="0" fontId="10" fillId="2" borderId="2" xfId="5" applyFont="1" applyFill="1" applyBorder="1" applyAlignment="1">
      <alignment horizontal="center" vertical="center" wrapText="1"/>
    </xf>
    <xf numFmtId="0" fontId="10" fillId="2" borderId="7" xfId="5" applyFont="1" applyFill="1" applyBorder="1" applyAlignment="1">
      <alignment horizontal="center" vertical="center" wrapText="1"/>
    </xf>
    <xf numFmtId="0" fontId="10" fillId="2" borderId="1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0" fontId="10" fillId="0" borderId="5" xfId="5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/>
    </xf>
    <xf numFmtId="0" fontId="10" fillId="0" borderId="9" xfId="5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center" vertical="center"/>
    </xf>
    <xf numFmtId="17" fontId="6" fillId="0" borderId="3" xfId="0" applyNumberFormat="1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Border="1" applyAlignment="1">
      <alignment horizontal="center" vertical="center"/>
    </xf>
    <xf numFmtId="164" fontId="10" fillId="0" borderId="12" xfId="5" applyNumberFormat="1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1" fontId="10" fillId="0" borderId="1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12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12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Fill="1" applyBorder="1" applyAlignment="1">
      <alignment horizontal="center" vertical="center" wrapText="1"/>
    </xf>
  </cellXfs>
  <cellStyles count="58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6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0"/>
    <cellStyle name="Обычный 4 2" xfId="51"/>
    <cellStyle name="Обычный 5" xfId="5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8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214"/>
  <sheetViews>
    <sheetView tabSelected="1" view="pageBreakPreview" topLeftCell="A4" zoomScale="60" zoomScaleNormal="60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CD194" sqref="CD194"/>
    </sheetView>
  </sheetViews>
  <sheetFormatPr defaultRowHeight="15.75"/>
  <cols>
    <col min="1" max="1" width="12.375" style="1" customWidth="1"/>
    <col min="2" max="2" width="31.25" style="1" customWidth="1"/>
    <col min="3" max="3" width="16.125" style="1" customWidth="1"/>
    <col min="4" max="4" width="24.375" style="1" customWidth="1"/>
    <col min="5" max="5" width="6.875" style="1" customWidth="1"/>
    <col min="6" max="10" width="6.75" style="1" customWidth="1"/>
    <col min="11" max="11" width="6.125" style="1" customWidth="1"/>
    <col min="12" max="17" width="7.25" style="1" customWidth="1"/>
    <col min="18" max="18" width="5.875" style="1" customWidth="1"/>
    <col min="19" max="24" width="7.25" style="1" customWidth="1"/>
    <col min="25" max="25" width="5.875" style="1" customWidth="1"/>
    <col min="26" max="31" width="6.875" style="1" customWidth="1"/>
    <col min="32" max="32" width="5.875" style="1" customWidth="1"/>
    <col min="33" max="38" width="6.5" style="1" customWidth="1"/>
    <col min="39" max="39" width="5.875" style="1" customWidth="1"/>
    <col min="40" max="45" width="6.5" style="1" customWidth="1"/>
    <col min="46" max="46" width="5.875" style="1" customWidth="1"/>
    <col min="47" max="52" width="7.5" style="1" customWidth="1"/>
    <col min="53" max="53" width="5.875" style="1" customWidth="1"/>
    <col min="54" max="59" width="7.125" style="1" customWidth="1"/>
    <col min="60" max="60" width="5.875" style="1" customWidth="1"/>
    <col min="61" max="66" width="7.125" style="1" customWidth="1"/>
    <col min="67" max="67" width="5.875" style="1" customWidth="1"/>
    <col min="68" max="73" width="7.5" style="1" customWidth="1"/>
    <col min="74" max="74" width="5.875" style="1" customWidth="1"/>
    <col min="75" max="76" width="7" style="1" customWidth="1"/>
    <col min="77" max="77" width="7.375" style="1" customWidth="1"/>
    <col min="78" max="78" width="7.125" style="1" customWidth="1"/>
    <col min="79" max="79" width="7.75" style="1" customWidth="1"/>
    <col min="80" max="80" width="7.125" style="1" customWidth="1"/>
    <col min="81" max="81" width="6.125" style="1" customWidth="1"/>
    <col min="82" max="82" width="16" style="1" customWidth="1"/>
    <col min="83" max="16384" width="9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spans="1:82" s="6" customFormat="1" ht="18.75" customHeight="1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</row>
    <row r="5" spans="1:82" s="7" customFormat="1" ht="18.75" customHeight="1">
      <c r="A5" s="103" t="s">
        <v>261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1:82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82" s="7" customFormat="1" ht="18.75" customHeight="1">
      <c r="A7" s="103" t="s">
        <v>4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</row>
    <row r="8" spans="1:82" ht="15.75" customHeight="1">
      <c r="A8" s="104" t="s">
        <v>5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</row>
    <row r="9" spans="1:8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>
      <c r="A10" s="105" t="s">
        <v>259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</row>
    <row r="11" spans="1:82" ht="18.75">
      <c r="AB11" s="5"/>
    </row>
    <row r="12" spans="1:82" ht="18.75">
      <c r="A12" s="106" t="s">
        <v>522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</row>
    <row r="13" spans="1:82">
      <c r="A13" s="107" t="s">
        <v>6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</row>
    <row r="14" spans="1:82" ht="18.7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>
      <c r="A15" s="109" t="s">
        <v>7</v>
      </c>
      <c r="B15" s="112" t="s">
        <v>8</v>
      </c>
      <c r="C15" s="112" t="s">
        <v>9</v>
      </c>
      <c r="D15" s="109" t="s">
        <v>10</v>
      </c>
      <c r="E15" s="113" t="s">
        <v>260</v>
      </c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5"/>
      <c r="BW15" s="122" t="s">
        <v>11</v>
      </c>
      <c r="BX15" s="123"/>
      <c r="BY15" s="123"/>
      <c r="BZ15" s="123"/>
      <c r="CA15" s="123"/>
      <c r="CB15" s="123"/>
      <c r="CC15" s="124"/>
      <c r="CD15" s="131" t="s">
        <v>12</v>
      </c>
    </row>
    <row r="16" spans="1:82" ht="30" customHeight="1">
      <c r="A16" s="110"/>
      <c r="B16" s="112"/>
      <c r="C16" s="112"/>
      <c r="D16" s="110"/>
      <c r="E16" s="116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  <c r="BC16" s="117"/>
      <c r="BD16" s="117"/>
      <c r="BE16" s="117"/>
      <c r="BF16" s="117"/>
      <c r="BG16" s="117"/>
      <c r="BH16" s="117"/>
      <c r="BI16" s="117"/>
      <c r="BJ16" s="117"/>
      <c r="BK16" s="117"/>
      <c r="BL16" s="117"/>
      <c r="BM16" s="117"/>
      <c r="BN16" s="117"/>
      <c r="BO16" s="117"/>
      <c r="BP16" s="117"/>
      <c r="BQ16" s="117"/>
      <c r="BR16" s="117"/>
      <c r="BS16" s="117"/>
      <c r="BT16" s="117"/>
      <c r="BU16" s="117"/>
      <c r="BV16" s="118"/>
      <c r="BW16" s="125"/>
      <c r="BX16" s="126"/>
      <c r="BY16" s="126"/>
      <c r="BZ16" s="126"/>
      <c r="CA16" s="126"/>
      <c r="CB16" s="126"/>
      <c r="CC16" s="127"/>
      <c r="CD16" s="131"/>
    </row>
    <row r="17" spans="1:82" ht="39" customHeight="1">
      <c r="A17" s="110"/>
      <c r="B17" s="112"/>
      <c r="C17" s="112"/>
      <c r="D17" s="110"/>
      <c r="E17" s="119" t="s">
        <v>13</v>
      </c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 t="s">
        <v>14</v>
      </c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25"/>
      <c r="BX17" s="126"/>
      <c r="BY17" s="126"/>
      <c r="BZ17" s="126"/>
      <c r="CA17" s="126"/>
      <c r="CB17" s="126"/>
      <c r="CC17" s="127"/>
      <c r="CD17" s="131"/>
    </row>
    <row r="18" spans="1:82" ht="30" customHeight="1">
      <c r="A18" s="110"/>
      <c r="B18" s="112"/>
      <c r="C18" s="112"/>
      <c r="D18" s="110"/>
      <c r="E18" s="119" t="s">
        <v>15</v>
      </c>
      <c r="F18" s="119"/>
      <c r="G18" s="119"/>
      <c r="H18" s="119"/>
      <c r="I18" s="119"/>
      <c r="J18" s="119"/>
      <c r="K18" s="119"/>
      <c r="L18" s="119" t="s">
        <v>16</v>
      </c>
      <c r="M18" s="119"/>
      <c r="N18" s="119"/>
      <c r="O18" s="119"/>
      <c r="P18" s="119"/>
      <c r="Q18" s="119"/>
      <c r="R18" s="119"/>
      <c r="S18" s="119" t="s">
        <v>17</v>
      </c>
      <c r="T18" s="119"/>
      <c r="U18" s="119"/>
      <c r="V18" s="119"/>
      <c r="W18" s="119"/>
      <c r="X18" s="119"/>
      <c r="Y18" s="119"/>
      <c r="Z18" s="119" t="s">
        <v>18</v>
      </c>
      <c r="AA18" s="119"/>
      <c r="AB18" s="119"/>
      <c r="AC18" s="119"/>
      <c r="AD18" s="119"/>
      <c r="AE18" s="119"/>
      <c r="AF18" s="119"/>
      <c r="AG18" s="119" t="s">
        <v>19</v>
      </c>
      <c r="AH18" s="119"/>
      <c r="AI18" s="119"/>
      <c r="AJ18" s="119"/>
      <c r="AK18" s="119"/>
      <c r="AL18" s="119"/>
      <c r="AM18" s="119"/>
      <c r="AN18" s="119" t="s">
        <v>15</v>
      </c>
      <c r="AO18" s="119"/>
      <c r="AP18" s="119"/>
      <c r="AQ18" s="119"/>
      <c r="AR18" s="119"/>
      <c r="AS18" s="119"/>
      <c r="AT18" s="119"/>
      <c r="AU18" s="119" t="s">
        <v>16</v>
      </c>
      <c r="AV18" s="119"/>
      <c r="AW18" s="119"/>
      <c r="AX18" s="119"/>
      <c r="AY18" s="119"/>
      <c r="AZ18" s="119"/>
      <c r="BA18" s="119"/>
      <c r="BB18" s="119" t="s">
        <v>17</v>
      </c>
      <c r="BC18" s="119"/>
      <c r="BD18" s="119"/>
      <c r="BE18" s="119"/>
      <c r="BF18" s="119"/>
      <c r="BG18" s="119"/>
      <c r="BH18" s="119"/>
      <c r="BI18" s="119" t="s">
        <v>18</v>
      </c>
      <c r="BJ18" s="119"/>
      <c r="BK18" s="119"/>
      <c r="BL18" s="119"/>
      <c r="BM18" s="119"/>
      <c r="BN18" s="119"/>
      <c r="BO18" s="119"/>
      <c r="BP18" s="119" t="s">
        <v>19</v>
      </c>
      <c r="BQ18" s="119"/>
      <c r="BR18" s="119"/>
      <c r="BS18" s="119"/>
      <c r="BT18" s="119"/>
      <c r="BU18" s="119"/>
      <c r="BV18" s="119"/>
      <c r="BW18" s="128"/>
      <c r="BX18" s="129"/>
      <c r="BY18" s="129"/>
      <c r="BZ18" s="129"/>
      <c r="CA18" s="129"/>
      <c r="CB18" s="129"/>
      <c r="CC18" s="130"/>
      <c r="CD18" s="131"/>
    </row>
    <row r="19" spans="1:82" ht="96.75" customHeight="1">
      <c r="A19" s="111"/>
      <c r="B19" s="112"/>
      <c r="C19" s="112"/>
      <c r="D19" s="111"/>
      <c r="E19" s="11" t="s">
        <v>20</v>
      </c>
      <c r="F19" s="11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2" t="s">
        <v>26</v>
      </c>
      <c r="L19" s="11" t="s">
        <v>20</v>
      </c>
      <c r="M19" s="11" t="s">
        <v>21</v>
      </c>
      <c r="N19" s="11" t="s">
        <v>22</v>
      </c>
      <c r="O19" s="11" t="s">
        <v>23</v>
      </c>
      <c r="P19" s="11" t="s">
        <v>24</v>
      </c>
      <c r="Q19" s="11" t="s">
        <v>25</v>
      </c>
      <c r="R19" s="12" t="s">
        <v>26</v>
      </c>
      <c r="S19" s="11" t="s">
        <v>20</v>
      </c>
      <c r="T19" s="11" t="s">
        <v>21</v>
      </c>
      <c r="U19" s="11" t="s">
        <v>22</v>
      </c>
      <c r="V19" s="11" t="s">
        <v>23</v>
      </c>
      <c r="W19" s="11" t="s">
        <v>24</v>
      </c>
      <c r="X19" s="11" t="s">
        <v>25</v>
      </c>
      <c r="Y19" s="12" t="s">
        <v>26</v>
      </c>
      <c r="Z19" s="11" t="s">
        <v>20</v>
      </c>
      <c r="AA19" s="11" t="s">
        <v>21</v>
      </c>
      <c r="AB19" s="11" t="s">
        <v>22</v>
      </c>
      <c r="AC19" s="11" t="s">
        <v>23</v>
      </c>
      <c r="AD19" s="11" t="s">
        <v>24</v>
      </c>
      <c r="AE19" s="11" t="s">
        <v>25</v>
      </c>
      <c r="AF19" s="12" t="s">
        <v>26</v>
      </c>
      <c r="AG19" s="11" t="s">
        <v>20</v>
      </c>
      <c r="AH19" s="11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  <c r="AM19" s="12" t="s">
        <v>26</v>
      </c>
      <c r="AN19" s="11" t="s">
        <v>20</v>
      </c>
      <c r="AO19" s="11" t="s">
        <v>21</v>
      </c>
      <c r="AP19" s="11" t="s">
        <v>22</v>
      </c>
      <c r="AQ19" s="11" t="s">
        <v>23</v>
      </c>
      <c r="AR19" s="11" t="s">
        <v>24</v>
      </c>
      <c r="AS19" s="11" t="s">
        <v>25</v>
      </c>
      <c r="AT19" s="12" t="s">
        <v>26</v>
      </c>
      <c r="AU19" s="11" t="s">
        <v>20</v>
      </c>
      <c r="AV19" s="11" t="s">
        <v>21</v>
      </c>
      <c r="AW19" s="11" t="s">
        <v>22</v>
      </c>
      <c r="AX19" s="11" t="s">
        <v>23</v>
      </c>
      <c r="AY19" s="11" t="s">
        <v>24</v>
      </c>
      <c r="AZ19" s="11" t="s">
        <v>25</v>
      </c>
      <c r="BA19" s="12" t="s">
        <v>26</v>
      </c>
      <c r="BB19" s="11" t="s">
        <v>20</v>
      </c>
      <c r="BC19" s="11" t="s">
        <v>21</v>
      </c>
      <c r="BD19" s="11" t="s">
        <v>22</v>
      </c>
      <c r="BE19" s="11" t="s">
        <v>23</v>
      </c>
      <c r="BF19" s="11" t="s">
        <v>24</v>
      </c>
      <c r="BG19" s="11" t="s">
        <v>25</v>
      </c>
      <c r="BH19" s="12" t="s">
        <v>26</v>
      </c>
      <c r="BI19" s="11" t="s">
        <v>20</v>
      </c>
      <c r="BJ19" s="11" t="s">
        <v>21</v>
      </c>
      <c r="BK19" s="11" t="s">
        <v>22</v>
      </c>
      <c r="BL19" s="11" t="s">
        <v>23</v>
      </c>
      <c r="BM19" s="11" t="s">
        <v>24</v>
      </c>
      <c r="BN19" s="11" t="s">
        <v>25</v>
      </c>
      <c r="BO19" s="12" t="s">
        <v>26</v>
      </c>
      <c r="BP19" s="11" t="s">
        <v>20</v>
      </c>
      <c r="BQ19" s="11" t="s">
        <v>21</v>
      </c>
      <c r="BR19" s="11" t="s">
        <v>22</v>
      </c>
      <c r="BS19" s="11" t="s">
        <v>23</v>
      </c>
      <c r="BT19" s="11" t="s">
        <v>24</v>
      </c>
      <c r="BU19" s="11" t="s">
        <v>25</v>
      </c>
      <c r="BV19" s="12" t="s">
        <v>26</v>
      </c>
      <c r="BW19" s="11" t="s">
        <v>20</v>
      </c>
      <c r="BX19" s="11" t="s">
        <v>21</v>
      </c>
      <c r="BY19" s="11" t="s">
        <v>22</v>
      </c>
      <c r="BZ19" s="11" t="s">
        <v>23</v>
      </c>
      <c r="CA19" s="11" t="s">
        <v>24</v>
      </c>
      <c r="CB19" s="11" t="s">
        <v>25</v>
      </c>
      <c r="CC19" s="12" t="s">
        <v>26</v>
      </c>
      <c r="CD19" s="131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27</v>
      </c>
      <c r="F20" s="13" t="s">
        <v>28</v>
      </c>
      <c r="G20" s="13" t="s">
        <v>29</v>
      </c>
      <c r="H20" s="13" t="s">
        <v>30</v>
      </c>
      <c r="I20" s="13" t="s">
        <v>31</v>
      </c>
      <c r="J20" s="13" t="s">
        <v>32</v>
      </c>
      <c r="K20" s="13" t="s">
        <v>33</v>
      </c>
      <c r="L20" s="13" t="s">
        <v>34</v>
      </c>
      <c r="M20" s="14" t="s">
        <v>35</v>
      </c>
      <c r="N20" s="13" t="s">
        <v>36</v>
      </c>
      <c r="O20" s="13" t="s">
        <v>37</v>
      </c>
      <c r="P20" s="13" t="s">
        <v>38</v>
      </c>
      <c r="Q20" s="13" t="s">
        <v>39</v>
      </c>
      <c r="R20" s="13" t="s">
        <v>40</v>
      </c>
      <c r="S20" s="13" t="s">
        <v>41</v>
      </c>
      <c r="T20" s="13" t="s">
        <v>42</v>
      </c>
      <c r="U20" s="13" t="s">
        <v>43</v>
      </c>
      <c r="V20" s="13" t="s">
        <v>44</v>
      </c>
      <c r="W20" s="13" t="s">
        <v>45</v>
      </c>
      <c r="X20" s="13" t="s">
        <v>46</v>
      </c>
      <c r="Y20" s="13" t="s">
        <v>47</v>
      </c>
      <c r="Z20" s="13" t="s">
        <v>48</v>
      </c>
      <c r="AA20" s="13" t="s">
        <v>49</v>
      </c>
      <c r="AB20" s="13" t="s">
        <v>50</v>
      </c>
      <c r="AC20" s="13" t="s">
        <v>51</v>
      </c>
      <c r="AD20" s="13" t="s">
        <v>52</v>
      </c>
      <c r="AE20" s="13" t="s">
        <v>53</v>
      </c>
      <c r="AF20" s="13" t="s">
        <v>54</v>
      </c>
      <c r="AG20" s="13" t="s">
        <v>55</v>
      </c>
      <c r="AH20" s="13" t="s">
        <v>56</v>
      </c>
      <c r="AI20" s="13" t="s">
        <v>57</v>
      </c>
      <c r="AJ20" s="13" t="s">
        <v>58</v>
      </c>
      <c r="AK20" s="13" t="s">
        <v>59</v>
      </c>
      <c r="AL20" s="13" t="s">
        <v>60</v>
      </c>
      <c r="AM20" s="13" t="s">
        <v>61</v>
      </c>
      <c r="AN20" s="13" t="s">
        <v>62</v>
      </c>
      <c r="AO20" s="13" t="s">
        <v>63</v>
      </c>
      <c r="AP20" s="13" t="s">
        <v>64</v>
      </c>
      <c r="AQ20" s="13" t="s">
        <v>65</v>
      </c>
      <c r="AR20" s="13" t="s">
        <v>66</v>
      </c>
      <c r="AS20" s="13" t="s">
        <v>67</v>
      </c>
      <c r="AT20" s="13" t="s">
        <v>68</v>
      </c>
      <c r="AU20" s="13" t="s">
        <v>69</v>
      </c>
      <c r="AV20" s="13" t="s">
        <v>70</v>
      </c>
      <c r="AW20" s="13" t="s">
        <v>71</v>
      </c>
      <c r="AX20" s="13" t="s">
        <v>72</v>
      </c>
      <c r="AY20" s="13" t="s">
        <v>73</v>
      </c>
      <c r="AZ20" s="13" t="s">
        <v>74</v>
      </c>
      <c r="BA20" s="13" t="s">
        <v>75</v>
      </c>
      <c r="BB20" s="13" t="s">
        <v>76</v>
      </c>
      <c r="BC20" s="13" t="s">
        <v>77</v>
      </c>
      <c r="BD20" s="13" t="s">
        <v>78</v>
      </c>
      <c r="BE20" s="13" t="s">
        <v>79</v>
      </c>
      <c r="BF20" s="13" t="s">
        <v>80</v>
      </c>
      <c r="BG20" s="13" t="s">
        <v>81</v>
      </c>
      <c r="BH20" s="13" t="s">
        <v>82</v>
      </c>
      <c r="BI20" s="13" t="s">
        <v>83</v>
      </c>
      <c r="BJ20" s="13" t="s">
        <v>84</v>
      </c>
      <c r="BK20" s="13" t="s">
        <v>85</v>
      </c>
      <c r="BL20" s="13" t="s">
        <v>86</v>
      </c>
      <c r="BM20" s="13" t="s">
        <v>87</v>
      </c>
      <c r="BN20" s="13" t="s">
        <v>88</v>
      </c>
      <c r="BO20" s="13" t="s">
        <v>89</v>
      </c>
      <c r="BP20" s="13" t="s">
        <v>90</v>
      </c>
      <c r="BQ20" s="13" t="s">
        <v>91</v>
      </c>
      <c r="BR20" s="13" t="s">
        <v>92</v>
      </c>
      <c r="BS20" s="13" t="s">
        <v>93</v>
      </c>
      <c r="BT20" s="13" t="s">
        <v>94</v>
      </c>
      <c r="BU20" s="13" t="s">
        <v>95</v>
      </c>
      <c r="BV20" s="13" t="s">
        <v>96</v>
      </c>
      <c r="BW20" s="13" t="s">
        <v>97</v>
      </c>
      <c r="BX20" s="13" t="s">
        <v>98</v>
      </c>
      <c r="BY20" s="13" t="s">
        <v>99</v>
      </c>
      <c r="BZ20" s="13" t="s">
        <v>100</v>
      </c>
      <c r="CA20" s="13" t="s">
        <v>101</v>
      </c>
      <c r="CB20" s="13" t="s">
        <v>102</v>
      </c>
      <c r="CC20" s="13" t="s">
        <v>103</v>
      </c>
      <c r="CD20" s="13">
        <v>8</v>
      </c>
    </row>
    <row r="21" spans="1:82" ht="31.5">
      <c r="A21" s="22" t="s">
        <v>262</v>
      </c>
      <c r="B21" s="24" t="s">
        <v>104</v>
      </c>
      <c r="C21" s="23" t="s">
        <v>105</v>
      </c>
      <c r="D21" s="15" t="str">
        <f t="shared" ref="D21" si="0">IF(NOT(SUM(D24:D29)=0),SUM(D24:D29),"нд")</f>
        <v>нд</v>
      </c>
      <c r="E21" s="15">
        <f t="shared" ref="E21:K21" si="1">SUM(E24:E29)</f>
        <v>8.26</v>
      </c>
      <c r="F21" s="15">
        <f t="shared" si="1"/>
        <v>0</v>
      </c>
      <c r="G21" s="15">
        <f t="shared" si="1"/>
        <v>2.8639999999999999</v>
      </c>
      <c r="H21" s="15">
        <f t="shared" si="1"/>
        <v>0</v>
      </c>
      <c r="I21" s="15">
        <f t="shared" si="1"/>
        <v>4.2389999999999999</v>
      </c>
      <c r="J21" s="15">
        <f t="shared" si="1"/>
        <v>0</v>
      </c>
      <c r="K21" s="16">
        <f t="shared" si="1"/>
        <v>9</v>
      </c>
      <c r="L21" s="15">
        <f t="shared" ref="L21:Y21" si="2">SUM(L24:L29)</f>
        <v>0</v>
      </c>
      <c r="M21" s="15">
        <f t="shared" si="2"/>
        <v>0</v>
      </c>
      <c r="N21" s="15">
        <f t="shared" si="2"/>
        <v>0</v>
      </c>
      <c r="O21" s="15">
        <f t="shared" si="2"/>
        <v>0</v>
      </c>
      <c r="P21" s="15">
        <f t="shared" si="2"/>
        <v>0</v>
      </c>
      <c r="Q21" s="15">
        <f t="shared" si="2"/>
        <v>0</v>
      </c>
      <c r="R21" s="16">
        <f t="shared" si="2"/>
        <v>0</v>
      </c>
      <c r="S21" s="15">
        <f t="shared" si="2"/>
        <v>0</v>
      </c>
      <c r="T21" s="15">
        <f t="shared" si="2"/>
        <v>0</v>
      </c>
      <c r="U21" s="15">
        <f t="shared" si="2"/>
        <v>0</v>
      </c>
      <c r="V21" s="15">
        <f t="shared" si="2"/>
        <v>0</v>
      </c>
      <c r="W21" s="15">
        <f t="shared" si="2"/>
        <v>0</v>
      </c>
      <c r="X21" s="15">
        <f t="shared" si="2"/>
        <v>0</v>
      </c>
      <c r="Y21" s="16">
        <f t="shared" si="2"/>
        <v>1</v>
      </c>
      <c r="Z21" s="15">
        <f t="shared" ref="Z21" si="3">SUM(Z24:Z29)</f>
        <v>3.86</v>
      </c>
      <c r="AA21" s="15">
        <f t="shared" ref="AA21:AT21" si="4">SUM(AA24:AA29)</f>
        <v>0</v>
      </c>
      <c r="AB21" s="15">
        <f t="shared" si="4"/>
        <v>2.8639999999999999</v>
      </c>
      <c r="AC21" s="15">
        <f t="shared" si="4"/>
        <v>0</v>
      </c>
      <c r="AD21" s="15">
        <f t="shared" si="4"/>
        <v>4.2389999999999999</v>
      </c>
      <c r="AE21" s="15">
        <f t="shared" si="4"/>
        <v>0</v>
      </c>
      <c r="AF21" s="16">
        <f t="shared" ref="AF21" si="5">SUM(AF24:AF29)</f>
        <v>3</v>
      </c>
      <c r="AG21" s="15">
        <f t="shared" ref="AG21:AH21" si="6">SUM(AG24:AG29)</f>
        <v>4.4000000000000004</v>
      </c>
      <c r="AH21" s="15">
        <f t="shared" si="6"/>
        <v>0</v>
      </c>
      <c r="AI21" s="15">
        <f t="shared" si="4"/>
        <v>0</v>
      </c>
      <c r="AJ21" s="15">
        <f t="shared" si="4"/>
        <v>0</v>
      </c>
      <c r="AK21" s="15">
        <f t="shared" si="4"/>
        <v>0</v>
      </c>
      <c r="AL21" s="15">
        <f t="shared" si="4"/>
        <v>0</v>
      </c>
      <c r="AM21" s="16">
        <f t="shared" ref="AM21" si="7">SUM(AM24:AM29)</f>
        <v>5</v>
      </c>
      <c r="AN21" s="15">
        <f t="shared" si="4"/>
        <v>0</v>
      </c>
      <c r="AO21" s="15">
        <f t="shared" si="4"/>
        <v>0</v>
      </c>
      <c r="AP21" s="15">
        <f t="shared" si="4"/>
        <v>0</v>
      </c>
      <c r="AQ21" s="15">
        <f t="shared" si="4"/>
        <v>0</v>
      </c>
      <c r="AR21" s="15">
        <f t="shared" si="4"/>
        <v>0</v>
      </c>
      <c r="AS21" s="15">
        <f t="shared" si="4"/>
        <v>0</v>
      </c>
      <c r="AT21" s="16">
        <f t="shared" si="4"/>
        <v>0</v>
      </c>
      <c r="AU21" s="15">
        <f t="shared" ref="AU21:BA21" si="8">SUM(AU24:AU29)</f>
        <v>0</v>
      </c>
      <c r="AV21" s="15">
        <f t="shared" si="8"/>
        <v>0</v>
      </c>
      <c r="AW21" s="15">
        <f t="shared" si="8"/>
        <v>0</v>
      </c>
      <c r="AX21" s="15">
        <f t="shared" si="8"/>
        <v>0</v>
      </c>
      <c r="AY21" s="15">
        <f t="shared" si="8"/>
        <v>0</v>
      </c>
      <c r="AZ21" s="15">
        <f t="shared" si="8"/>
        <v>0</v>
      </c>
      <c r="BA21" s="16">
        <f t="shared" si="8"/>
        <v>0</v>
      </c>
      <c r="BB21" s="15">
        <f t="shared" ref="BB21:BH21" si="9">SUM(BB24:BB29)</f>
        <v>0</v>
      </c>
      <c r="BC21" s="15">
        <f t="shared" si="9"/>
        <v>0</v>
      </c>
      <c r="BD21" s="15">
        <f t="shared" si="9"/>
        <v>0</v>
      </c>
      <c r="BE21" s="15">
        <f t="shared" si="9"/>
        <v>0</v>
      </c>
      <c r="BF21" s="15">
        <f t="shared" si="9"/>
        <v>0</v>
      </c>
      <c r="BG21" s="15">
        <f t="shared" si="9"/>
        <v>0</v>
      </c>
      <c r="BH21" s="16">
        <f t="shared" si="9"/>
        <v>0</v>
      </c>
      <c r="BI21" s="15">
        <f t="shared" ref="BI21:BO21" si="10">SUM(BI24:BI29)</f>
        <v>0</v>
      </c>
      <c r="BJ21" s="15">
        <f t="shared" si="10"/>
        <v>0</v>
      </c>
      <c r="BK21" s="15">
        <f t="shared" si="10"/>
        <v>0</v>
      </c>
      <c r="BL21" s="15">
        <f t="shared" si="10"/>
        <v>0</v>
      </c>
      <c r="BM21" s="15">
        <f t="shared" si="10"/>
        <v>0</v>
      </c>
      <c r="BN21" s="15">
        <f t="shared" si="10"/>
        <v>0</v>
      </c>
      <c r="BO21" s="16">
        <f t="shared" si="10"/>
        <v>0</v>
      </c>
      <c r="BP21" s="15">
        <f t="shared" ref="BP21:BT21" si="11">SUM(BP24:BP29)</f>
        <v>0</v>
      </c>
      <c r="BQ21" s="15">
        <f t="shared" si="11"/>
        <v>0</v>
      </c>
      <c r="BR21" s="15">
        <f t="shared" si="11"/>
        <v>0</v>
      </c>
      <c r="BS21" s="15">
        <f t="shared" si="11"/>
        <v>0</v>
      </c>
      <c r="BT21" s="15">
        <f t="shared" si="11"/>
        <v>0</v>
      </c>
      <c r="BU21" s="15">
        <f t="shared" ref="BU21:CC21" si="12">SUM(BU24:BU29)</f>
        <v>0</v>
      </c>
      <c r="BV21" s="16">
        <f t="shared" si="12"/>
        <v>0</v>
      </c>
      <c r="BW21" s="15">
        <f t="shared" si="12"/>
        <v>0</v>
      </c>
      <c r="BX21" s="15">
        <f t="shared" si="12"/>
        <v>0</v>
      </c>
      <c r="BY21" s="15">
        <f t="shared" si="12"/>
        <v>0</v>
      </c>
      <c r="BZ21" s="15">
        <f t="shared" si="12"/>
        <v>0</v>
      </c>
      <c r="CA21" s="15">
        <f t="shared" si="12"/>
        <v>0</v>
      </c>
      <c r="CB21" s="15">
        <f t="shared" si="12"/>
        <v>0</v>
      </c>
      <c r="CC21" s="16">
        <f t="shared" si="12"/>
        <v>-1</v>
      </c>
      <c r="CD21" s="15" t="s">
        <v>518</v>
      </c>
    </row>
    <row r="22" spans="1:82" ht="31.5">
      <c r="A22" s="25"/>
      <c r="B22" s="26" t="s">
        <v>111</v>
      </c>
      <c r="C22" s="17" t="s">
        <v>105</v>
      </c>
      <c r="D22" s="18" t="str">
        <f t="shared" ref="D22" si="13">IF(NOT(SUM(D34,D77,D130,D180,D186,D202)=0),SUM(D34,D77,D130,D180,D186,D202),"нд")</f>
        <v>нд</v>
      </c>
      <c r="E22" s="18">
        <f t="shared" ref="E22:K22" si="14">SUM(E34,E77,E130,E180,E186,E202)</f>
        <v>2.1</v>
      </c>
      <c r="F22" s="18">
        <f t="shared" si="14"/>
        <v>0</v>
      </c>
      <c r="G22" s="18">
        <f t="shared" si="14"/>
        <v>0.23699999999999999</v>
      </c>
      <c r="H22" s="18">
        <f t="shared" si="14"/>
        <v>0</v>
      </c>
      <c r="I22" s="18">
        <f t="shared" si="14"/>
        <v>3.4220000000000002</v>
      </c>
      <c r="J22" s="18">
        <f t="shared" si="14"/>
        <v>0</v>
      </c>
      <c r="K22" s="19">
        <f t="shared" si="14"/>
        <v>3</v>
      </c>
      <c r="L22" s="18">
        <f t="shared" ref="L22:Z22" si="15">SUM(L34,L77,L130,L180,L186,L202)</f>
        <v>0</v>
      </c>
      <c r="M22" s="18">
        <f t="shared" si="15"/>
        <v>0</v>
      </c>
      <c r="N22" s="18">
        <f t="shared" si="15"/>
        <v>0</v>
      </c>
      <c r="O22" s="18">
        <f t="shared" si="15"/>
        <v>0</v>
      </c>
      <c r="P22" s="18">
        <f t="shared" si="15"/>
        <v>0</v>
      </c>
      <c r="Q22" s="18">
        <f t="shared" si="15"/>
        <v>0</v>
      </c>
      <c r="R22" s="19">
        <f t="shared" si="15"/>
        <v>0</v>
      </c>
      <c r="S22" s="18">
        <f t="shared" si="15"/>
        <v>0</v>
      </c>
      <c r="T22" s="18">
        <f t="shared" si="15"/>
        <v>0</v>
      </c>
      <c r="U22" s="18">
        <f t="shared" si="15"/>
        <v>0</v>
      </c>
      <c r="V22" s="18">
        <f t="shared" si="15"/>
        <v>0</v>
      </c>
      <c r="W22" s="18">
        <f t="shared" si="15"/>
        <v>0</v>
      </c>
      <c r="X22" s="18">
        <f t="shared" si="15"/>
        <v>0</v>
      </c>
      <c r="Y22" s="19">
        <f t="shared" si="15"/>
        <v>1</v>
      </c>
      <c r="Z22" s="18">
        <f t="shared" si="15"/>
        <v>0.5</v>
      </c>
      <c r="AA22" s="18">
        <f t="shared" ref="AA22:AT22" si="16">SUM(AA34,AA77,AA130,AA180,AA186,AA202)</f>
        <v>0</v>
      </c>
      <c r="AB22" s="18">
        <f t="shared" si="16"/>
        <v>0.23699999999999999</v>
      </c>
      <c r="AC22" s="18">
        <f t="shared" si="16"/>
        <v>0</v>
      </c>
      <c r="AD22" s="18">
        <f t="shared" si="16"/>
        <v>3.4220000000000002</v>
      </c>
      <c r="AE22" s="18">
        <f t="shared" si="16"/>
        <v>0</v>
      </c>
      <c r="AF22" s="19">
        <f t="shared" si="16"/>
        <v>1</v>
      </c>
      <c r="AG22" s="18">
        <f t="shared" si="16"/>
        <v>1.6</v>
      </c>
      <c r="AH22" s="18">
        <f t="shared" si="16"/>
        <v>0</v>
      </c>
      <c r="AI22" s="18">
        <f t="shared" si="16"/>
        <v>0</v>
      </c>
      <c r="AJ22" s="18">
        <f t="shared" si="16"/>
        <v>0</v>
      </c>
      <c r="AK22" s="18">
        <f t="shared" si="16"/>
        <v>0</v>
      </c>
      <c r="AL22" s="18">
        <f t="shared" si="16"/>
        <v>0</v>
      </c>
      <c r="AM22" s="19">
        <f t="shared" si="16"/>
        <v>1</v>
      </c>
      <c r="AN22" s="18">
        <f t="shared" si="16"/>
        <v>0</v>
      </c>
      <c r="AO22" s="18">
        <f t="shared" si="16"/>
        <v>0</v>
      </c>
      <c r="AP22" s="18">
        <f t="shared" si="16"/>
        <v>0</v>
      </c>
      <c r="AQ22" s="18">
        <f t="shared" si="16"/>
        <v>0</v>
      </c>
      <c r="AR22" s="18">
        <f t="shared" si="16"/>
        <v>0</v>
      </c>
      <c r="AS22" s="18">
        <f t="shared" si="16"/>
        <v>0</v>
      </c>
      <c r="AT22" s="19">
        <f t="shared" si="16"/>
        <v>0</v>
      </c>
      <c r="AU22" s="18">
        <f t="shared" ref="AU22:BA22" si="17">SUM(AU34,AU77,AU130,AU180,AU186,AU202)</f>
        <v>0</v>
      </c>
      <c r="AV22" s="18">
        <f t="shared" si="17"/>
        <v>0</v>
      </c>
      <c r="AW22" s="18">
        <f t="shared" si="17"/>
        <v>0</v>
      </c>
      <c r="AX22" s="18">
        <f t="shared" si="17"/>
        <v>0</v>
      </c>
      <c r="AY22" s="18">
        <f t="shared" si="17"/>
        <v>0</v>
      </c>
      <c r="AZ22" s="18">
        <f t="shared" si="17"/>
        <v>0</v>
      </c>
      <c r="BA22" s="19">
        <f t="shared" si="17"/>
        <v>0</v>
      </c>
      <c r="BB22" s="18">
        <f t="shared" ref="BB22:BH22" si="18">SUM(BB34,BB77,BB130,BB180,BB186,BB202)</f>
        <v>0</v>
      </c>
      <c r="BC22" s="18">
        <f t="shared" si="18"/>
        <v>0</v>
      </c>
      <c r="BD22" s="18">
        <f t="shared" si="18"/>
        <v>0</v>
      </c>
      <c r="BE22" s="18">
        <f t="shared" si="18"/>
        <v>0</v>
      </c>
      <c r="BF22" s="18">
        <f t="shared" si="18"/>
        <v>0</v>
      </c>
      <c r="BG22" s="18">
        <f t="shared" si="18"/>
        <v>0</v>
      </c>
      <c r="BH22" s="19">
        <f t="shared" si="18"/>
        <v>0</v>
      </c>
      <c r="BI22" s="18">
        <f t="shared" ref="BI22:BO22" si="19">SUM(BI34,BI77,BI130,BI180,BI186,BI202)</f>
        <v>0</v>
      </c>
      <c r="BJ22" s="18">
        <f t="shared" si="19"/>
        <v>0</v>
      </c>
      <c r="BK22" s="18">
        <f t="shared" si="19"/>
        <v>0</v>
      </c>
      <c r="BL22" s="18">
        <f t="shared" si="19"/>
        <v>0</v>
      </c>
      <c r="BM22" s="18">
        <f t="shared" si="19"/>
        <v>0</v>
      </c>
      <c r="BN22" s="18">
        <f t="shared" si="19"/>
        <v>0</v>
      </c>
      <c r="BO22" s="19">
        <f t="shared" si="19"/>
        <v>0</v>
      </c>
      <c r="BP22" s="18">
        <f t="shared" ref="BP22:BT22" si="20">SUM(BP34,BP77,BP130,BP180,BP186,BP202)</f>
        <v>0</v>
      </c>
      <c r="BQ22" s="18">
        <f t="shared" si="20"/>
        <v>0</v>
      </c>
      <c r="BR22" s="18">
        <f t="shared" si="20"/>
        <v>0</v>
      </c>
      <c r="BS22" s="18">
        <f t="shared" si="20"/>
        <v>0</v>
      </c>
      <c r="BT22" s="18">
        <f t="shared" si="20"/>
        <v>0</v>
      </c>
      <c r="BU22" s="18">
        <f t="shared" ref="BU22:CC22" si="21">SUM(BU34,BU77,BU130,BU180,BU186,BU202)</f>
        <v>0</v>
      </c>
      <c r="BV22" s="19">
        <f t="shared" si="21"/>
        <v>0</v>
      </c>
      <c r="BW22" s="18">
        <f t="shared" si="21"/>
        <v>0</v>
      </c>
      <c r="BX22" s="18">
        <f t="shared" si="21"/>
        <v>0</v>
      </c>
      <c r="BY22" s="18">
        <f t="shared" si="21"/>
        <v>0</v>
      </c>
      <c r="BZ22" s="18">
        <f t="shared" si="21"/>
        <v>0</v>
      </c>
      <c r="CA22" s="18">
        <f t="shared" si="21"/>
        <v>0</v>
      </c>
      <c r="CB22" s="18">
        <f t="shared" si="21"/>
        <v>0</v>
      </c>
      <c r="CC22" s="19">
        <f t="shared" si="21"/>
        <v>-1</v>
      </c>
      <c r="CD22" s="18" t="s">
        <v>518</v>
      </c>
    </row>
    <row r="23" spans="1:82" ht="31.5">
      <c r="A23" s="38"/>
      <c r="B23" s="46" t="s">
        <v>156</v>
      </c>
      <c r="C23" s="40" t="s">
        <v>105</v>
      </c>
      <c r="D23" s="20" t="str">
        <f t="shared" ref="D23" si="22">IF(NOT(SUM(D36,D40,D70,D89,D175,D196,D208)=0),SUM(D36,D40,D70,D89,D175,D196,D208),"нд")</f>
        <v>нд</v>
      </c>
      <c r="E23" s="20">
        <f t="shared" ref="E23:K23" si="23">SUM(E36,E40,E70,E89,E175,E196,E208)</f>
        <v>6.16</v>
      </c>
      <c r="F23" s="20">
        <f t="shared" si="23"/>
        <v>0</v>
      </c>
      <c r="G23" s="20">
        <f t="shared" si="23"/>
        <v>2.6269999999999998</v>
      </c>
      <c r="H23" s="20">
        <f t="shared" si="23"/>
        <v>0</v>
      </c>
      <c r="I23" s="20">
        <f t="shared" si="23"/>
        <v>0.81699999999999995</v>
      </c>
      <c r="J23" s="20">
        <f t="shared" si="23"/>
        <v>0</v>
      </c>
      <c r="K23" s="21">
        <f t="shared" si="23"/>
        <v>6</v>
      </c>
      <c r="L23" s="20">
        <f t="shared" ref="L23:Z23" si="24">SUM(L36,L40,L70,L89,L175,L196,L208)</f>
        <v>0</v>
      </c>
      <c r="M23" s="20">
        <f t="shared" si="24"/>
        <v>0</v>
      </c>
      <c r="N23" s="20">
        <f t="shared" si="24"/>
        <v>0</v>
      </c>
      <c r="O23" s="20">
        <f t="shared" si="24"/>
        <v>0</v>
      </c>
      <c r="P23" s="20">
        <f t="shared" si="24"/>
        <v>0</v>
      </c>
      <c r="Q23" s="20">
        <f t="shared" si="24"/>
        <v>0</v>
      </c>
      <c r="R23" s="21">
        <f t="shared" si="24"/>
        <v>0</v>
      </c>
      <c r="S23" s="20">
        <f t="shared" si="24"/>
        <v>0</v>
      </c>
      <c r="T23" s="20">
        <f t="shared" si="24"/>
        <v>0</v>
      </c>
      <c r="U23" s="20">
        <f t="shared" si="24"/>
        <v>0</v>
      </c>
      <c r="V23" s="20">
        <f t="shared" si="24"/>
        <v>0</v>
      </c>
      <c r="W23" s="20">
        <f t="shared" si="24"/>
        <v>0</v>
      </c>
      <c r="X23" s="20">
        <f t="shared" si="24"/>
        <v>0</v>
      </c>
      <c r="Y23" s="21">
        <f t="shared" si="24"/>
        <v>0</v>
      </c>
      <c r="Z23" s="20">
        <f t="shared" si="24"/>
        <v>3.36</v>
      </c>
      <c r="AA23" s="20">
        <f t="shared" ref="AA23:AT23" si="25">SUM(AA36,AA40,AA70,AA89,AA175,AA196,AA208)</f>
        <v>0</v>
      </c>
      <c r="AB23" s="20">
        <f t="shared" si="25"/>
        <v>2.6269999999999998</v>
      </c>
      <c r="AC23" s="20">
        <f t="shared" si="25"/>
        <v>0</v>
      </c>
      <c r="AD23" s="20">
        <f t="shared" si="25"/>
        <v>0.81699999999999995</v>
      </c>
      <c r="AE23" s="20">
        <f t="shared" si="25"/>
        <v>0</v>
      </c>
      <c r="AF23" s="21">
        <f t="shared" si="25"/>
        <v>2</v>
      </c>
      <c r="AG23" s="20">
        <f t="shared" si="25"/>
        <v>2.8000000000000003</v>
      </c>
      <c r="AH23" s="20">
        <f t="shared" si="25"/>
        <v>0</v>
      </c>
      <c r="AI23" s="20">
        <f t="shared" si="25"/>
        <v>0</v>
      </c>
      <c r="AJ23" s="20">
        <f t="shared" si="25"/>
        <v>0</v>
      </c>
      <c r="AK23" s="20">
        <f t="shared" si="25"/>
        <v>0</v>
      </c>
      <c r="AL23" s="20">
        <f t="shared" si="25"/>
        <v>0</v>
      </c>
      <c r="AM23" s="21">
        <f t="shared" si="25"/>
        <v>4</v>
      </c>
      <c r="AN23" s="20">
        <f t="shared" si="25"/>
        <v>0</v>
      </c>
      <c r="AO23" s="20">
        <f t="shared" si="25"/>
        <v>0</v>
      </c>
      <c r="AP23" s="20">
        <f t="shared" si="25"/>
        <v>0</v>
      </c>
      <c r="AQ23" s="20">
        <f t="shared" si="25"/>
        <v>0</v>
      </c>
      <c r="AR23" s="20">
        <f t="shared" si="25"/>
        <v>0</v>
      </c>
      <c r="AS23" s="20">
        <f t="shared" si="25"/>
        <v>0</v>
      </c>
      <c r="AT23" s="21">
        <f t="shared" si="25"/>
        <v>0</v>
      </c>
      <c r="AU23" s="20">
        <f t="shared" ref="AU23:BA23" si="26">SUM(AU36,AU40,AU70,AU89,AU175,AU196,AU208)</f>
        <v>0</v>
      </c>
      <c r="AV23" s="20">
        <f t="shared" si="26"/>
        <v>0</v>
      </c>
      <c r="AW23" s="20">
        <f t="shared" si="26"/>
        <v>0</v>
      </c>
      <c r="AX23" s="20">
        <f t="shared" si="26"/>
        <v>0</v>
      </c>
      <c r="AY23" s="20">
        <f t="shared" si="26"/>
        <v>0</v>
      </c>
      <c r="AZ23" s="20">
        <f t="shared" si="26"/>
        <v>0</v>
      </c>
      <c r="BA23" s="21">
        <f t="shared" si="26"/>
        <v>0</v>
      </c>
      <c r="BB23" s="20">
        <f t="shared" ref="BB23:BH23" si="27">SUM(BB36,BB40,BB70,BB89,BB175,BB196,BB208)</f>
        <v>0</v>
      </c>
      <c r="BC23" s="20">
        <f t="shared" si="27"/>
        <v>0</v>
      </c>
      <c r="BD23" s="20">
        <f t="shared" si="27"/>
        <v>0</v>
      </c>
      <c r="BE23" s="20">
        <f t="shared" si="27"/>
        <v>0</v>
      </c>
      <c r="BF23" s="20">
        <f t="shared" si="27"/>
        <v>0</v>
      </c>
      <c r="BG23" s="20">
        <f t="shared" si="27"/>
        <v>0</v>
      </c>
      <c r="BH23" s="21">
        <f t="shared" si="27"/>
        <v>0</v>
      </c>
      <c r="BI23" s="20">
        <f t="shared" ref="BI23:BO23" si="28">SUM(BI36,BI40,BI70,BI89,BI175,BI196,BI208)</f>
        <v>0</v>
      </c>
      <c r="BJ23" s="20">
        <f t="shared" si="28"/>
        <v>0</v>
      </c>
      <c r="BK23" s="20">
        <f t="shared" si="28"/>
        <v>0</v>
      </c>
      <c r="BL23" s="20">
        <f t="shared" si="28"/>
        <v>0</v>
      </c>
      <c r="BM23" s="20">
        <f t="shared" si="28"/>
        <v>0</v>
      </c>
      <c r="BN23" s="20">
        <f t="shared" si="28"/>
        <v>0</v>
      </c>
      <c r="BO23" s="21">
        <f t="shared" si="28"/>
        <v>0</v>
      </c>
      <c r="BP23" s="20">
        <f t="shared" ref="BP23:BT23" si="29">SUM(BP36,BP40,BP70,BP89,BP175,BP196,BP208)</f>
        <v>0</v>
      </c>
      <c r="BQ23" s="20">
        <f t="shared" si="29"/>
        <v>0</v>
      </c>
      <c r="BR23" s="20">
        <f t="shared" si="29"/>
        <v>0</v>
      </c>
      <c r="BS23" s="20">
        <f t="shared" si="29"/>
        <v>0</v>
      </c>
      <c r="BT23" s="20">
        <f t="shared" si="29"/>
        <v>0</v>
      </c>
      <c r="BU23" s="20">
        <f t="shared" ref="BU23:CC23" si="30">SUM(BU36,BU40,BU70,BU89,BU175,BU196,BU208)</f>
        <v>0</v>
      </c>
      <c r="BV23" s="21">
        <f t="shared" si="30"/>
        <v>0</v>
      </c>
      <c r="BW23" s="20">
        <f t="shared" si="30"/>
        <v>0</v>
      </c>
      <c r="BX23" s="20">
        <f t="shared" si="30"/>
        <v>0</v>
      </c>
      <c r="BY23" s="20">
        <f t="shared" si="30"/>
        <v>0</v>
      </c>
      <c r="BZ23" s="20">
        <f t="shared" si="30"/>
        <v>0</v>
      </c>
      <c r="CA23" s="20">
        <f t="shared" si="30"/>
        <v>0</v>
      </c>
      <c r="CB23" s="20">
        <f t="shared" si="30"/>
        <v>0</v>
      </c>
      <c r="CC23" s="21">
        <f t="shared" si="30"/>
        <v>0</v>
      </c>
      <c r="CD23" s="20" t="s">
        <v>518</v>
      </c>
    </row>
    <row r="24" spans="1:82" ht="31.5">
      <c r="A24" s="22" t="s">
        <v>263</v>
      </c>
      <c r="B24" s="24" t="s">
        <v>264</v>
      </c>
      <c r="C24" s="23" t="s">
        <v>105</v>
      </c>
      <c r="D24" s="15" t="str">
        <f t="shared" ref="D24:K24" si="31">D31</f>
        <v>нд</v>
      </c>
      <c r="E24" s="15">
        <f t="shared" si="31"/>
        <v>0.35</v>
      </c>
      <c r="F24" s="15">
        <f t="shared" si="31"/>
        <v>0</v>
      </c>
      <c r="G24" s="15">
        <f t="shared" si="31"/>
        <v>2.8639999999999999</v>
      </c>
      <c r="H24" s="15">
        <f t="shared" si="31"/>
        <v>0</v>
      </c>
      <c r="I24" s="15">
        <f t="shared" si="31"/>
        <v>1.0389999999999999</v>
      </c>
      <c r="J24" s="15">
        <f t="shared" si="31"/>
        <v>0</v>
      </c>
      <c r="K24" s="16">
        <f t="shared" si="31"/>
        <v>0</v>
      </c>
      <c r="L24" s="15">
        <f t="shared" ref="L24:Z24" si="32">L31</f>
        <v>0</v>
      </c>
      <c r="M24" s="15">
        <f t="shared" si="32"/>
        <v>0</v>
      </c>
      <c r="N24" s="15">
        <f t="shared" si="32"/>
        <v>0</v>
      </c>
      <c r="O24" s="15">
        <f t="shared" si="32"/>
        <v>0</v>
      </c>
      <c r="P24" s="15">
        <f t="shared" si="32"/>
        <v>0</v>
      </c>
      <c r="Q24" s="15">
        <f t="shared" si="32"/>
        <v>0</v>
      </c>
      <c r="R24" s="16">
        <f t="shared" si="32"/>
        <v>0</v>
      </c>
      <c r="S24" s="15">
        <f t="shared" si="32"/>
        <v>0</v>
      </c>
      <c r="T24" s="15">
        <f t="shared" si="32"/>
        <v>0</v>
      </c>
      <c r="U24" s="15">
        <f t="shared" si="32"/>
        <v>0</v>
      </c>
      <c r="V24" s="15">
        <f t="shared" si="32"/>
        <v>0</v>
      </c>
      <c r="W24" s="15">
        <f t="shared" si="32"/>
        <v>0</v>
      </c>
      <c r="X24" s="15">
        <f t="shared" si="32"/>
        <v>0</v>
      </c>
      <c r="Y24" s="16">
        <f t="shared" si="32"/>
        <v>0</v>
      </c>
      <c r="Z24" s="15">
        <f t="shared" si="32"/>
        <v>0.35</v>
      </c>
      <c r="AA24" s="15">
        <f t="shared" ref="AA24:AT24" si="33">AA31</f>
        <v>0</v>
      </c>
      <c r="AB24" s="15">
        <f t="shared" si="33"/>
        <v>2.8639999999999999</v>
      </c>
      <c r="AC24" s="15">
        <f t="shared" si="33"/>
        <v>0</v>
      </c>
      <c r="AD24" s="15">
        <f t="shared" si="33"/>
        <v>1.0389999999999999</v>
      </c>
      <c r="AE24" s="15">
        <f t="shared" si="33"/>
        <v>0</v>
      </c>
      <c r="AF24" s="16">
        <f t="shared" si="33"/>
        <v>0</v>
      </c>
      <c r="AG24" s="15">
        <f t="shared" si="33"/>
        <v>0</v>
      </c>
      <c r="AH24" s="15">
        <f t="shared" si="33"/>
        <v>0</v>
      </c>
      <c r="AI24" s="15">
        <f t="shared" si="33"/>
        <v>0</v>
      </c>
      <c r="AJ24" s="15">
        <f t="shared" si="33"/>
        <v>0</v>
      </c>
      <c r="AK24" s="15">
        <f t="shared" si="33"/>
        <v>0</v>
      </c>
      <c r="AL24" s="15">
        <f t="shared" si="33"/>
        <v>0</v>
      </c>
      <c r="AM24" s="16">
        <f t="shared" si="33"/>
        <v>0</v>
      </c>
      <c r="AN24" s="15">
        <f t="shared" si="33"/>
        <v>0</v>
      </c>
      <c r="AO24" s="15">
        <f t="shared" si="33"/>
        <v>0</v>
      </c>
      <c r="AP24" s="15">
        <f t="shared" si="33"/>
        <v>0</v>
      </c>
      <c r="AQ24" s="15">
        <f t="shared" si="33"/>
        <v>0</v>
      </c>
      <c r="AR24" s="15">
        <f t="shared" si="33"/>
        <v>0</v>
      </c>
      <c r="AS24" s="15">
        <f t="shared" si="33"/>
        <v>0</v>
      </c>
      <c r="AT24" s="16">
        <f t="shared" si="33"/>
        <v>0</v>
      </c>
      <c r="AU24" s="15">
        <f t="shared" ref="AU24:BA24" si="34">AU31</f>
        <v>0</v>
      </c>
      <c r="AV24" s="15">
        <f t="shared" si="34"/>
        <v>0</v>
      </c>
      <c r="AW24" s="15">
        <f t="shared" si="34"/>
        <v>0</v>
      </c>
      <c r="AX24" s="15">
        <f t="shared" si="34"/>
        <v>0</v>
      </c>
      <c r="AY24" s="15">
        <f t="shared" si="34"/>
        <v>0</v>
      </c>
      <c r="AZ24" s="15">
        <f t="shared" si="34"/>
        <v>0</v>
      </c>
      <c r="BA24" s="16">
        <f t="shared" si="34"/>
        <v>0</v>
      </c>
      <c r="BB24" s="15">
        <f t="shared" ref="BB24:BH24" si="35">BB31</f>
        <v>0</v>
      </c>
      <c r="BC24" s="15">
        <f t="shared" si="35"/>
        <v>0</v>
      </c>
      <c r="BD24" s="15">
        <f t="shared" si="35"/>
        <v>0</v>
      </c>
      <c r="BE24" s="15">
        <f t="shared" si="35"/>
        <v>0</v>
      </c>
      <c r="BF24" s="15">
        <f t="shared" si="35"/>
        <v>0</v>
      </c>
      <c r="BG24" s="15">
        <f t="shared" si="35"/>
        <v>0</v>
      </c>
      <c r="BH24" s="16">
        <f t="shared" si="35"/>
        <v>0</v>
      </c>
      <c r="BI24" s="15">
        <f t="shared" ref="BI24:BO24" si="36">BI31</f>
        <v>0</v>
      </c>
      <c r="BJ24" s="15">
        <f t="shared" si="36"/>
        <v>0</v>
      </c>
      <c r="BK24" s="15">
        <f t="shared" si="36"/>
        <v>0</v>
      </c>
      <c r="BL24" s="15">
        <f t="shared" si="36"/>
        <v>0</v>
      </c>
      <c r="BM24" s="15">
        <f t="shared" si="36"/>
        <v>0</v>
      </c>
      <c r="BN24" s="15">
        <f t="shared" si="36"/>
        <v>0</v>
      </c>
      <c r="BO24" s="16">
        <f t="shared" si="36"/>
        <v>0</v>
      </c>
      <c r="BP24" s="15">
        <f t="shared" ref="BP24:BT24" si="37">BP31</f>
        <v>0</v>
      </c>
      <c r="BQ24" s="15">
        <f t="shared" si="37"/>
        <v>0</v>
      </c>
      <c r="BR24" s="15">
        <f t="shared" si="37"/>
        <v>0</v>
      </c>
      <c r="BS24" s="15">
        <f t="shared" si="37"/>
        <v>0</v>
      </c>
      <c r="BT24" s="15">
        <f t="shared" si="37"/>
        <v>0</v>
      </c>
      <c r="BU24" s="15">
        <f t="shared" ref="BU24:CC24" si="38">BU31</f>
        <v>0</v>
      </c>
      <c r="BV24" s="16">
        <f t="shared" si="38"/>
        <v>0</v>
      </c>
      <c r="BW24" s="15">
        <f t="shared" si="38"/>
        <v>0</v>
      </c>
      <c r="BX24" s="15">
        <f t="shared" si="38"/>
        <v>0</v>
      </c>
      <c r="BY24" s="15">
        <f t="shared" si="38"/>
        <v>0</v>
      </c>
      <c r="BZ24" s="15">
        <f t="shared" si="38"/>
        <v>0</v>
      </c>
      <c r="CA24" s="15">
        <f t="shared" si="38"/>
        <v>0</v>
      </c>
      <c r="CB24" s="15">
        <f t="shared" si="38"/>
        <v>0</v>
      </c>
      <c r="CC24" s="16">
        <f t="shared" si="38"/>
        <v>0</v>
      </c>
      <c r="CD24" s="15" t="s">
        <v>518</v>
      </c>
    </row>
    <row r="25" spans="1:82" ht="47.25">
      <c r="A25" s="22" t="s">
        <v>265</v>
      </c>
      <c r="B25" s="24" t="s">
        <v>266</v>
      </c>
      <c r="C25" s="23" t="s">
        <v>105</v>
      </c>
      <c r="D25" s="15" t="str">
        <f t="shared" ref="D25:K25" si="39">D72</f>
        <v>нд</v>
      </c>
      <c r="E25" s="15">
        <f t="shared" si="39"/>
        <v>7.91</v>
      </c>
      <c r="F25" s="15">
        <f t="shared" si="39"/>
        <v>0</v>
      </c>
      <c r="G25" s="15">
        <f t="shared" si="39"/>
        <v>0</v>
      </c>
      <c r="H25" s="15">
        <f t="shared" si="39"/>
        <v>0</v>
      </c>
      <c r="I25" s="15">
        <f t="shared" si="39"/>
        <v>3.2</v>
      </c>
      <c r="J25" s="15">
        <f t="shared" si="39"/>
        <v>0</v>
      </c>
      <c r="K25" s="16">
        <f t="shared" si="39"/>
        <v>6</v>
      </c>
      <c r="L25" s="15">
        <f t="shared" ref="L25:Z25" si="40">L72</f>
        <v>0</v>
      </c>
      <c r="M25" s="15">
        <f t="shared" si="40"/>
        <v>0</v>
      </c>
      <c r="N25" s="15">
        <f t="shared" si="40"/>
        <v>0</v>
      </c>
      <c r="O25" s="15">
        <f t="shared" si="40"/>
        <v>0</v>
      </c>
      <c r="P25" s="15">
        <f t="shared" si="40"/>
        <v>0</v>
      </c>
      <c r="Q25" s="15">
        <f t="shared" si="40"/>
        <v>0</v>
      </c>
      <c r="R25" s="16">
        <f t="shared" si="40"/>
        <v>0</v>
      </c>
      <c r="S25" s="15">
        <f t="shared" si="40"/>
        <v>0</v>
      </c>
      <c r="T25" s="15">
        <f t="shared" si="40"/>
        <v>0</v>
      </c>
      <c r="U25" s="15">
        <f t="shared" si="40"/>
        <v>0</v>
      </c>
      <c r="V25" s="15">
        <f t="shared" si="40"/>
        <v>0</v>
      </c>
      <c r="W25" s="15">
        <f t="shared" si="40"/>
        <v>0</v>
      </c>
      <c r="X25" s="15">
        <f t="shared" si="40"/>
        <v>0</v>
      </c>
      <c r="Y25" s="16">
        <f t="shared" si="40"/>
        <v>0</v>
      </c>
      <c r="Z25" s="15">
        <f t="shared" si="40"/>
        <v>3.51</v>
      </c>
      <c r="AA25" s="15">
        <f t="shared" ref="AA25:AT25" si="41">AA72</f>
        <v>0</v>
      </c>
      <c r="AB25" s="15">
        <f t="shared" si="41"/>
        <v>0</v>
      </c>
      <c r="AC25" s="15">
        <f t="shared" si="41"/>
        <v>0</v>
      </c>
      <c r="AD25" s="15">
        <f t="shared" si="41"/>
        <v>3.2</v>
      </c>
      <c r="AE25" s="15">
        <f t="shared" si="41"/>
        <v>0</v>
      </c>
      <c r="AF25" s="16">
        <f t="shared" si="41"/>
        <v>3</v>
      </c>
      <c r="AG25" s="15">
        <f t="shared" si="41"/>
        <v>4.4000000000000004</v>
      </c>
      <c r="AH25" s="15">
        <f t="shared" si="41"/>
        <v>0</v>
      </c>
      <c r="AI25" s="15">
        <f t="shared" si="41"/>
        <v>0</v>
      </c>
      <c r="AJ25" s="15">
        <f t="shared" si="41"/>
        <v>0</v>
      </c>
      <c r="AK25" s="15">
        <f t="shared" si="41"/>
        <v>0</v>
      </c>
      <c r="AL25" s="15">
        <f t="shared" si="41"/>
        <v>0</v>
      </c>
      <c r="AM25" s="16">
        <f t="shared" si="41"/>
        <v>3</v>
      </c>
      <c r="AN25" s="15">
        <f t="shared" si="41"/>
        <v>0</v>
      </c>
      <c r="AO25" s="15">
        <f t="shared" si="41"/>
        <v>0</v>
      </c>
      <c r="AP25" s="15">
        <f t="shared" si="41"/>
        <v>0</v>
      </c>
      <c r="AQ25" s="15">
        <f t="shared" si="41"/>
        <v>0</v>
      </c>
      <c r="AR25" s="15">
        <f t="shared" si="41"/>
        <v>0</v>
      </c>
      <c r="AS25" s="15">
        <f t="shared" si="41"/>
        <v>0</v>
      </c>
      <c r="AT25" s="16">
        <f t="shared" si="41"/>
        <v>0</v>
      </c>
      <c r="AU25" s="15">
        <f t="shared" ref="AU25:BA25" si="42">AU72</f>
        <v>0</v>
      </c>
      <c r="AV25" s="15">
        <f t="shared" si="42"/>
        <v>0</v>
      </c>
      <c r="AW25" s="15">
        <f t="shared" si="42"/>
        <v>0</v>
      </c>
      <c r="AX25" s="15">
        <f t="shared" si="42"/>
        <v>0</v>
      </c>
      <c r="AY25" s="15">
        <f t="shared" si="42"/>
        <v>0</v>
      </c>
      <c r="AZ25" s="15">
        <f t="shared" si="42"/>
        <v>0</v>
      </c>
      <c r="BA25" s="16">
        <f t="shared" si="42"/>
        <v>0</v>
      </c>
      <c r="BB25" s="15">
        <f t="shared" ref="BB25:BH25" si="43">BB72</f>
        <v>0</v>
      </c>
      <c r="BC25" s="15">
        <f t="shared" si="43"/>
        <v>0</v>
      </c>
      <c r="BD25" s="15">
        <f t="shared" si="43"/>
        <v>0</v>
      </c>
      <c r="BE25" s="15">
        <f t="shared" si="43"/>
        <v>0</v>
      </c>
      <c r="BF25" s="15">
        <f t="shared" si="43"/>
        <v>0</v>
      </c>
      <c r="BG25" s="15">
        <f t="shared" si="43"/>
        <v>0</v>
      </c>
      <c r="BH25" s="16">
        <f t="shared" si="43"/>
        <v>0</v>
      </c>
      <c r="BI25" s="15">
        <f t="shared" ref="BI25:BO25" si="44">BI72</f>
        <v>0</v>
      </c>
      <c r="BJ25" s="15">
        <f t="shared" si="44"/>
        <v>0</v>
      </c>
      <c r="BK25" s="15">
        <f t="shared" si="44"/>
        <v>0</v>
      </c>
      <c r="BL25" s="15">
        <f t="shared" si="44"/>
        <v>0</v>
      </c>
      <c r="BM25" s="15">
        <f t="shared" si="44"/>
        <v>0</v>
      </c>
      <c r="BN25" s="15">
        <f t="shared" si="44"/>
        <v>0</v>
      </c>
      <c r="BO25" s="16">
        <f t="shared" si="44"/>
        <v>0</v>
      </c>
      <c r="BP25" s="15">
        <f t="shared" ref="BP25:BT25" si="45">BP72</f>
        <v>0</v>
      </c>
      <c r="BQ25" s="15">
        <f t="shared" si="45"/>
        <v>0</v>
      </c>
      <c r="BR25" s="15">
        <f t="shared" si="45"/>
        <v>0</v>
      </c>
      <c r="BS25" s="15">
        <f t="shared" si="45"/>
        <v>0</v>
      </c>
      <c r="BT25" s="15">
        <f t="shared" si="45"/>
        <v>0</v>
      </c>
      <c r="BU25" s="15">
        <f t="shared" ref="BU25:CC25" si="46">BU72</f>
        <v>0</v>
      </c>
      <c r="BV25" s="16">
        <f t="shared" si="46"/>
        <v>0</v>
      </c>
      <c r="BW25" s="15">
        <f t="shared" si="46"/>
        <v>0</v>
      </c>
      <c r="BX25" s="15">
        <f t="shared" si="46"/>
        <v>0</v>
      </c>
      <c r="BY25" s="15">
        <f t="shared" si="46"/>
        <v>0</v>
      </c>
      <c r="BZ25" s="15">
        <f t="shared" si="46"/>
        <v>0</v>
      </c>
      <c r="CA25" s="15">
        <f t="shared" si="46"/>
        <v>0</v>
      </c>
      <c r="CB25" s="15">
        <f t="shared" si="46"/>
        <v>0</v>
      </c>
      <c r="CC25" s="16">
        <f t="shared" si="46"/>
        <v>0</v>
      </c>
      <c r="CD25" s="15" t="s">
        <v>518</v>
      </c>
    </row>
    <row r="26" spans="1:82" ht="94.5">
      <c r="A26" s="22" t="s">
        <v>267</v>
      </c>
      <c r="B26" s="24" t="s">
        <v>268</v>
      </c>
      <c r="C26" s="23" t="s">
        <v>105</v>
      </c>
      <c r="D26" s="15" t="str">
        <f t="shared" ref="D26:K26" si="47">D169</f>
        <v>нд</v>
      </c>
      <c r="E26" s="15">
        <f t="shared" si="47"/>
        <v>0</v>
      </c>
      <c r="F26" s="15">
        <f t="shared" si="47"/>
        <v>0</v>
      </c>
      <c r="G26" s="15">
        <f t="shared" si="47"/>
        <v>0</v>
      </c>
      <c r="H26" s="15">
        <f t="shared" si="47"/>
        <v>0</v>
      </c>
      <c r="I26" s="15">
        <f t="shared" si="47"/>
        <v>0</v>
      </c>
      <c r="J26" s="15">
        <f t="shared" si="47"/>
        <v>0</v>
      </c>
      <c r="K26" s="16">
        <f t="shared" si="47"/>
        <v>0</v>
      </c>
      <c r="L26" s="15">
        <f t="shared" ref="L26:Z26" si="48">L169</f>
        <v>0</v>
      </c>
      <c r="M26" s="15">
        <f t="shared" si="48"/>
        <v>0</v>
      </c>
      <c r="N26" s="15">
        <f t="shared" si="48"/>
        <v>0</v>
      </c>
      <c r="O26" s="15">
        <f t="shared" si="48"/>
        <v>0</v>
      </c>
      <c r="P26" s="15">
        <f t="shared" si="48"/>
        <v>0</v>
      </c>
      <c r="Q26" s="15">
        <f t="shared" si="48"/>
        <v>0</v>
      </c>
      <c r="R26" s="16">
        <f t="shared" si="48"/>
        <v>0</v>
      </c>
      <c r="S26" s="15">
        <f t="shared" si="48"/>
        <v>0</v>
      </c>
      <c r="T26" s="15">
        <f t="shared" si="48"/>
        <v>0</v>
      </c>
      <c r="U26" s="15">
        <f t="shared" si="48"/>
        <v>0</v>
      </c>
      <c r="V26" s="15">
        <f t="shared" si="48"/>
        <v>0</v>
      </c>
      <c r="W26" s="15">
        <f t="shared" si="48"/>
        <v>0</v>
      </c>
      <c r="X26" s="15">
        <f t="shared" si="48"/>
        <v>0</v>
      </c>
      <c r="Y26" s="16">
        <f t="shared" si="48"/>
        <v>0</v>
      </c>
      <c r="Z26" s="15">
        <f t="shared" si="48"/>
        <v>0</v>
      </c>
      <c r="AA26" s="15">
        <f t="shared" ref="AA26:AT26" si="49">AA169</f>
        <v>0</v>
      </c>
      <c r="AB26" s="15">
        <f t="shared" si="49"/>
        <v>0</v>
      </c>
      <c r="AC26" s="15">
        <f t="shared" si="49"/>
        <v>0</v>
      </c>
      <c r="AD26" s="15">
        <f t="shared" si="49"/>
        <v>0</v>
      </c>
      <c r="AE26" s="15">
        <f t="shared" si="49"/>
        <v>0</v>
      </c>
      <c r="AF26" s="16">
        <f t="shared" si="49"/>
        <v>0</v>
      </c>
      <c r="AG26" s="15">
        <f t="shared" si="49"/>
        <v>0</v>
      </c>
      <c r="AH26" s="15">
        <f t="shared" si="49"/>
        <v>0</v>
      </c>
      <c r="AI26" s="15">
        <f t="shared" si="49"/>
        <v>0</v>
      </c>
      <c r="AJ26" s="15">
        <f t="shared" si="49"/>
        <v>0</v>
      </c>
      <c r="AK26" s="15">
        <f t="shared" si="49"/>
        <v>0</v>
      </c>
      <c r="AL26" s="15">
        <f t="shared" si="49"/>
        <v>0</v>
      </c>
      <c r="AM26" s="16">
        <f t="shared" si="49"/>
        <v>0</v>
      </c>
      <c r="AN26" s="15">
        <f t="shared" si="49"/>
        <v>0</v>
      </c>
      <c r="AO26" s="15">
        <f t="shared" si="49"/>
        <v>0</v>
      </c>
      <c r="AP26" s="15">
        <f t="shared" si="49"/>
        <v>0</v>
      </c>
      <c r="AQ26" s="15">
        <f t="shared" si="49"/>
        <v>0</v>
      </c>
      <c r="AR26" s="15">
        <f t="shared" si="49"/>
        <v>0</v>
      </c>
      <c r="AS26" s="15">
        <f t="shared" si="49"/>
        <v>0</v>
      </c>
      <c r="AT26" s="16">
        <f t="shared" si="49"/>
        <v>0</v>
      </c>
      <c r="AU26" s="15">
        <f t="shared" ref="AU26:BA26" si="50">AU169</f>
        <v>0</v>
      </c>
      <c r="AV26" s="15">
        <f t="shared" si="50"/>
        <v>0</v>
      </c>
      <c r="AW26" s="15">
        <f t="shared" si="50"/>
        <v>0</v>
      </c>
      <c r="AX26" s="15">
        <f t="shared" si="50"/>
        <v>0</v>
      </c>
      <c r="AY26" s="15">
        <f t="shared" si="50"/>
        <v>0</v>
      </c>
      <c r="AZ26" s="15">
        <f t="shared" si="50"/>
        <v>0</v>
      </c>
      <c r="BA26" s="16">
        <f t="shared" si="50"/>
        <v>0</v>
      </c>
      <c r="BB26" s="15">
        <f t="shared" ref="BB26:BH26" si="51">BB169</f>
        <v>0</v>
      </c>
      <c r="BC26" s="15">
        <f t="shared" si="51"/>
        <v>0</v>
      </c>
      <c r="BD26" s="15">
        <f t="shared" si="51"/>
        <v>0</v>
      </c>
      <c r="BE26" s="15">
        <f t="shared" si="51"/>
        <v>0</v>
      </c>
      <c r="BF26" s="15">
        <f t="shared" si="51"/>
        <v>0</v>
      </c>
      <c r="BG26" s="15">
        <f t="shared" si="51"/>
        <v>0</v>
      </c>
      <c r="BH26" s="16">
        <f t="shared" si="51"/>
        <v>0</v>
      </c>
      <c r="BI26" s="15">
        <f t="shared" ref="BI26:BO26" si="52">BI169</f>
        <v>0</v>
      </c>
      <c r="BJ26" s="15">
        <f t="shared" si="52"/>
        <v>0</v>
      </c>
      <c r="BK26" s="15">
        <f t="shared" si="52"/>
        <v>0</v>
      </c>
      <c r="BL26" s="15">
        <f t="shared" si="52"/>
        <v>0</v>
      </c>
      <c r="BM26" s="15">
        <f t="shared" si="52"/>
        <v>0</v>
      </c>
      <c r="BN26" s="15">
        <f t="shared" si="52"/>
        <v>0</v>
      </c>
      <c r="BO26" s="16">
        <f t="shared" si="52"/>
        <v>0</v>
      </c>
      <c r="BP26" s="15">
        <f t="shared" ref="BP26:BT26" si="53">BP169</f>
        <v>0</v>
      </c>
      <c r="BQ26" s="15">
        <f t="shared" si="53"/>
        <v>0</v>
      </c>
      <c r="BR26" s="15">
        <f t="shared" si="53"/>
        <v>0</v>
      </c>
      <c r="BS26" s="15">
        <f t="shared" si="53"/>
        <v>0</v>
      </c>
      <c r="BT26" s="15">
        <f t="shared" si="53"/>
        <v>0</v>
      </c>
      <c r="BU26" s="15">
        <f t="shared" ref="BU26:CC26" si="54">BU169</f>
        <v>0</v>
      </c>
      <c r="BV26" s="16">
        <f t="shared" si="54"/>
        <v>0</v>
      </c>
      <c r="BW26" s="15">
        <f t="shared" si="54"/>
        <v>0</v>
      </c>
      <c r="BX26" s="15">
        <f t="shared" si="54"/>
        <v>0</v>
      </c>
      <c r="BY26" s="15">
        <f t="shared" si="54"/>
        <v>0</v>
      </c>
      <c r="BZ26" s="15">
        <f t="shared" si="54"/>
        <v>0</v>
      </c>
      <c r="CA26" s="15">
        <f t="shared" si="54"/>
        <v>0</v>
      </c>
      <c r="CB26" s="15">
        <f t="shared" si="54"/>
        <v>0</v>
      </c>
      <c r="CC26" s="16">
        <f t="shared" si="54"/>
        <v>0</v>
      </c>
      <c r="CD26" s="15" t="s">
        <v>518</v>
      </c>
    </row>
    <row r="27" spans="1:82" ht="47.25">
      <c r="A27" s="22" t="s">
        <v>269</v>
      </c>
      <c r="B27" s="24" t="s">
        <v>270</v>
      </c>
      <c r="C27" s="23" t="s">
        <v>105</v>
      </c>
      <c r="D27" s="15" t="str">
        <f t="shared" ref="D27:K27" si="55">D174</f>
        <v>нд</v>
      </c>
      <c r="E27" s="15">
        <f t="shared" si="55"/>
        <v>0</v>
      </c>
      <c r="F27" s="15">
        <f t="shared" si="55"/>
        <v>0</v>
      </c>
      <c r="G27" s="15">
        <f t="shared" si="55"/>
        <v>0</v>
      </c>
      <c r="H27" s="15">
        <f t="shared" si="55"/>
        <v>0</v>
      </c>
      <c r="I27" s="15">
        <f t="shared" si="55"/>
        <v>0</v>
      </c>
      <c r="J27" s="15">
        <f t="shared" si="55"/>
        <v>0</v>
      </c>
      <c r="K27" s="16">
        <f t="shared" si="55"/>
        <v>0</v>
      </c>
      <c r="L27" s="15">
        <f t="shared" ref="L27:Z27" si="56">L174</f>
        <v>0</v>
      </c>
      <c r="M27" s="15">
        <f t="shared" si="56"/>
        <v>0</v>
      </c>
      <c r="N27" s="15">
        <f t="shared" si="56"/>
        <v>0</v>
      </c>
      <c r="O27" s="15">
        <f t="shared" si="56"/>
        <v>0</v>
      </c>
      <c r="P27" s="15">
        <f t="shared" si="56"/>
        <v>0</v>
      </c>
      <c r="Q27" s="15">
        <f t="shared" si="56"/>
        <v>0</v>
      </c>
      <c r="R27" s="16">
        <f t="shared" si="56"/>
        <v>0</v>
      </c>
      <c r="S27" s="15">
        <f t="shared" si="56"/>
        <v>0</v>
      </c>
      <c r="T27" s="15">
        <f t="shared" si="56"/>
        <v>0</v>
      </c>
      <c r="U27" s="15">
        <f t="shared" si="56"/>
        <v>0</v>
      </c>
      <c r="V27" s="15">
        <f t="shared" si="56"/>
        <v>0</v>
      </c>
      <c r="W27" s="15">
        <f t="shared" si="56"/>
        <v>0</v>
      </c>
      <c r="X27" s="15">
        <f t="shared" si="56"/>
        <v>0</v>
      </c>
      <c r="Y27" s="16">
        <f t="shared" si="56"/>
        <v>0</v>
      </c>
      <c r="Z27" s="15">
        <f t="shared" si="56"/>
        <v>0</v>
      </c>
      <c r="AA27" s="15">
        <f t="shared" ref="AA27:AT27" si="57">AA174</f>
        <v>0</v>
      </c>
      <c r="AB27" s="15">
        <f t="shared" si="57"/>
        <v>0</v>
      </c>
      <c r="AC27" s="15">
        <f t="shared" si="57"/>
        <v>0</v>
      </c>
      <c r="AD27" s="15">
        <f t="shared" si="57"/>
        <v>0</v>
      </c>
      <c r="AE27" s="15">
        <f t="shared" si="57"/>
        <v>0</v>
      </c>
      <c r="AF27" s="16">
        <f t="shared" si="57"/>
        <v>0</v>
      </c>
      <c r="AG27" s="15">
        <f t="shared" si="57"/>
        <v>0</v>
      </c>
      <c r="AH27" s="15">
        <f t="shared" si="57"/>
        <v>0</v>
      </c>
      <c r="AI27" s="15">
        <f t="shared" si="57"/>
        <v>0</v>
      </c>
      <c r="AJ27" s="15">
        <f t="shared" si="57"/>
        <v>0</v>
      </c>
      <c r="AK27" s="15">
        <f t="shared" si="57"/>
        <v>0</v>
      </c>
      <c r="AL27" s="15">
        <f t="shared" si="57"/>
        <v>0</v>
      </c>
      <c r="AM27" s="16">
        <f t="shared" si="57"/>
        <v>0</v>
      </c>
      <c r="AN27" s="15">
        <f t="shared" si="57"/>
        <v>0</v>
      </c>
      <c r="AO27" s="15">
        <f t="shared" si="57"/>
        <v>0</v>
      </c>
      <c r="AP27" s="15">
        <f t="shared" si="57"/>
        <v>0</v>
      </c>
      <c r="AQ27" s="15">
        <f t="shared" si="57"/>
        <v>0</v>
      </c>
      <c r="AR27" s="15">
        <f t="shared" si="57"/>
        <v>0</v>
      </c>
      <c r="AS27" s="15">
        <f t="shared" si="57"/>
        <v>0</v>
      </c>
      <c r="AT27" s="16">
        <f t="shared" si="57"/>
        <v>0</v>
      </c>
      <c r="AU27" s="15">
        <f t="shared" ref="AU27:BA27" si="58">AU174</f>
        <v>0</v>
      </c>
      <c r="AV27" s="15">
        <f t="shared" si="58"/>
        <v>0</v>
      </c>
      <c r="AW27" s="15">
        <f t="shared" si="58"/>
        <v>0</v>
      </c>
      <c r="AX27" s="15">
        <f t="shared" si="58"/>
        <v>0</v>
      </c>
      <c r="AY27" s="15">
        <f t="shared" si="58"/>
        <v>0</v>
      </c>
      <c r="AZ27" s="15">
        <f t="shared" si="58"/>
        <v>0</v>
      </c>
      <c r="BA27" s="16">
        <f t="shared" si="58"/>
        <v>0</v>
      </c>
      <c r="BB27" s="15">
        <f t="shared" ref="BB27:BH27" si="59">BB174</f>
        <v>0</v>
      </c>
      <c r="BC27" s="15">
        <f t="shared" si="59"/>
        <v>0</v>
      </c>
      <c r="BD27" s="15">
        <f t="shared" si="59"/>
        <v>0</v>
      </c>
      <c r="BE27" s="15">
        <f t="shared" si="59"/>
        <v>0</v>
      </c>
      <c r="BF27" s="15">
        <f t="shared" si="59"/>
        <v>0</v>
      </c>
      <c r="BG27" s="15">
        <f t="shared" si="59"/>
        <v>0</v>
      </c>
      <c r="BH27" s="16">
        <f t="shared" si="59"/>
        <v>0</v>
      </c>
      <c r="BI27" s="15">
        <f t="shared" ref="BI27:BO27" si="60">BI174</f>
        <v>0</v>
      </c>
      <c r="BJ27" s="15">
        <f t="shared" si="60"/>
        <v>0</v>
      </c>
      <c r="BK27" s="15">
        <f t="shared" si="60"/>
        <v>0</v>
      </c>
      <c r="BL27" s="15">
        <f t="shared" si="60"/>
        <v>0</v>
      </c>
      <c r="BM27" s="15">
        <f t="shared" si="60"/>
        <v>0</v>
      </c>
      <c r="BN27" s="15">
        <f t="shared" si="60"/>
        <v>0</v>
      </c>
      <c r="BO27" s="16">
        <f t="shared" si="60"/>
        <v>0</v>
      </c>
      <c r="BP27" s="15">
        <f t="shared" ref="BP27:BT27" si="61">BP174</f>
        <v>0</v>
      </c>
      <c r="BQ27" s="15">
        <f t="shared" si="61"/>
        <v>0</v>
      </c>
      <c r="BR27" s="15">
        <f t="shared" si="61"/>
        <v>0</v>
      </c>
      <c r="BS27" s="15">
        <f t="shared" si="61"/>
        <v>0</v>
      </c>
      <c r="BT27" s="15">
        <f t="shared" si="61"/>
        <v>0</v>
      </c>
      <c r="BU27" s="15">
        <f t="shared" ref="BU27:CC27" si="62">BU174</f>
        <v>0</v>
      </c>
      <c r="BV27" s="16">
        <f t="shared" si="62"/>
        <v>0</v>
      </c>
      <c r="BW27" s="15">
        <f t="shared" si="62"/>
        <v>0</v>
      </c>
      <c r="BX27" s="15">
        <f t="shared" si="62"/>
        <v>0</v>
      </c>
      <c r="BY27" s="15">
        <f t="shared" si="62"/>
        <v>0</v>
      </c>
      <c r="BZ27" s="15">
        <f t="shared" si="62"/>
        <v>0</v>
      </c>
      <c r="CA27" s="15">
        <f t="shared" si="62"/>
        <v>0</v>
      </c>
      <c r="CB27" s="15">
        <f t="shared" si="62"/>
        <v>0</v>
      </c>
      <c r="CC27" s="16">
        <f t="shared" si="62"/>
        <v>0</v>
      </c>
      <c r="CD27" s="15" t="s">
        <v>518</v>
      </c>
    </row>
    <row r="28" spans="1:82" ht="63">
      <c r="A28" s="22" t="s">
        <v>271</v>
      </c>
      <c r="B28" s="24" t="s">
        <v>272</v>
      </c>
      <c r="C28" s="23" t="s">
        <v>105</v>
      </c>
      <c r="D28" s="15" t="str">
        <f t="shared" ref="D28:K28" si="63">D182</f>
        <v>нд</v>
      </c>
      <c r="E28" s="15">
        <f t="shared" si="63"/>
        <v>0</v>
      </c>
      <c r="F28" s="15">
        <f t="shared" si="63"/>
        <v>0</v>
      </c>
      <c r="G28" s="15">
        <f t="shared" si="63"/>
        <v>0</v>
      </c>
      <c r="H28" s="15">
        <f t="shared" si="63"/>
        <v>0</v>
      </c>
      <c r="I28" s="15">
        <f t="shared" si="63"/>
        <v>0</v>
      </c>
      <c r="J28" s="15">
        <f t="shared" si="63"/>
        <v>0</v>
      </c>
      <c r="K28" s="16">
        <f t="shared" si="63"/>
        <v>0</v>
      </c>
      <c r="L28" s="15">
        <f t="shared" ref="L28:Z28" si="64">L182</f>
        <v>0</v>
      </c>
      <c r="M28" s="15">
        <f t="shared" si="64"/>
        <v>0</v>
      </c>
      <c r="N28" s="15">
        <f t="shared" si="64"/>
        <v>0</v>
      </c>
      <c r="O28" s="15">
        <f t="shared" si="64"/>
        <v>0</v>
      </c>
      <c r="P28" s="15">
        <f t="shared" si="64"/>
        <v>0</v>
      </c>
      <c r="Q28" s="15">
        <f t="shared" si="64"/>
        <v>0</v>
      </c>
      <c r="R28" s="16">
        <f t="shared" si="64"/>
        <v>0</v>
      </c>
      <c r="S28" s="15">
        <f t="shared" si="64"/>
        <v>0</v>
      </c>
      <c r="T28" s="15">
        <f t="shared" si="64"/>
        <v>0</v>
      </c>
      <c r="U28" s="15">
        <f t="shared" si="64"/>
        <v>0</v>
      </c>
      <c r="V28" s="15">
        <f t="shared" si="64"/>
        <v>0</v>
      </c>
      <c r="W28" s="15">
        <f t="shared" si="64"/>
        <v>0</v>
      </c>
      <c r="X28" s="15">
        <f t="shared" si="64"/>
        <v>0</v>
      </c>
      <c r="Y28" s="16">
        <f t="shared" si="64"/>
        <v>0</v>
      </c>
      <c r="Z28" s="15">
        <f t="shared" si="64"/>
        <v>0</v>
      </c>
      <c r="AA28" s="15">
        <f t="shared" ref="AA28:AT28" si="65">AA182</f>
        <v>0</v>
      </c>
      <c r="AB28" s="15">
        <f t="shared" si="65"/>
        <v>0</v>
      </c>
      <c r="AC28" s="15">
        <f t="shared" si="65"/>
        <v>0</v>
      </c>
      <c r="AD28" s="15">
        <f t="shared" si="65"/>
        <v>0</v>
      </c>
      <c r="AE28" s="15">
        <f t="shared" si="65"/>
        <v>0</v>
      </c>
      <c r="AF28" s="16">
        <f t="shared" si="65"/>
        <v>0</v>
      </c>
      <c r="AG28" s="15">
        <f t="shared" si="65"/>
        <v>0</v>
      </c>
      <c r="AH28" s="15">
        <f t="shared" si="65"/>
        <v>0</v>
      </c>
      <c r="AI28" s="15">
        <f t="shared" si="65"/>
        <v>0</v>
      </c>
      <c r="AJ28" s="15">
        <f t="shared" si="65"/>
        <v>0</v>
      </c>
      <c r="AK28" s="15">
        <f t="shared" si="65"/>
        <v>0</v>
      </c>
      <c r="AL28" s="15">
        <f t="shared" si="65"/>
        <v>0</v>
      </c>
      <c r="AM28" s="16">
        <f t="shared" si="65"/>
        <v>0</v>
      </c>
      <c r="AN28" s="15">
        <f t="shared" si="65"/>
        <v>0</v>
      </c>
      <c r="AO28" s="15">
        <f t="shared" si="65"/>
        <v>0</v>
      </c>
      <c r="AP28" s="15">
        <f t="shared" si="65"/>
        <v>0</v>
      </c>
      <c r="AQ28" s="15">
        <f t="shared" si="65"/>
        <v>0</v>
      </c>
      <c r="AR28" s="15">
        <f t="shared" si="65"/>
        <v>0</v>
      </c>
      <c r="AS28" s="15">
        <f t="shared" si="65"/>
        <v>0</v>
      </c>
      <c r="AT28" s="16">
        <f t="shared" si="65"/>
        <v>0</v>
      </c>
      <c r="AU28" s="15">
        <f t="shared" ref="AU28:BA28" si="66">AU182</f>
        <v>0</v>
      </c>
      <c r="AV28" s="15">
        <f t="shared" si="66"/>
        <v>0</v>
      </c>
      <c r="AW28" s="15">
        <f t="shared" si="66"/>
        <v>0</v>
      </c>
      <c r="AX28" s="15">
        <f t="shared" si="66"/>
        <v>0</v>
      </c>
      <c r="AY28" s="15">
        <f t="shared" si="66"/>
        <v>0</v>
      </c>
      <c r="AZ28" s="15">
        <f t="shared" si="66"/>
        <v>0</v>
      </c>
      <c r="BA28" s="16">
        <f t="shared" si="66"/>
        <v>0</v>
      </c>
      <c r="BB28" s="15">
        <f t="shared" ref="BB28:BH28" si="67">BB182</f>
        <v>0</v>
      </c>
      <c r="BC28" s="15">
        <f t="shared" si="67"/>
        <v>0</v>
      </c>
      <c r="BD28" s="15">
        <f t="shared" si="67"/>
        <v>0</v>
      </c>
      <c r="BE28" s="15">
        <f t="shared" si="67"/>
        <v>0</v>
      </c>
      <c r="BF28" s="15">
        <f t="shared" si="67"/>
        <v>0</v>
      </c>
      <c r="BG28" s="15">
        <f t="shared" si="67"/>
        <v>0</v>
      </c>
      <c r="BH28" s="16">
        <f t="shared" si="67"/>
        <v>0</v>
      </c>
      <c r="BI28" s="15">
        <f t="shared" ref="BI28:BO28" si="68">BI182</f>
        <v>0</v>
      </c>
      <c r="BJ28" s="15">
        <f t="shared" si="68"/>
        <v>0</v>
      </c>
      <c r="BK28" s="15">
        <f t="shared" si="68"/>
        <v>0</v>
      </c>
      <c r="BL28" s="15">
        <f t="shared" si="68"/>
        <v>0</v>
      </c>
      <c r="BM28" s="15">
        <f t="shared" si="68"/>
        <v>0</v>
      </c>
      <c r="BN28" s="15">
        <f t="shared" si="68"/>
        <v>0</v>
      </c>
      <c r="BO28" s="16">
        <f t="shared" si="68"/>
        <v>0</v>
      </c>
      <c r="BP28" s="15">
        <f t="shared" ref="BP28:BT28" si="69">BP182</f>
        <v>0</v>
      </c>
      <c r="BQ28" s="15">
        <f t="shared" si="69"/>
        <v>0</v>
      </c>
      <c r="BR28" s="15">
        <f t="shared" si="69"/>
        <v>0</v>
      </c>
      <c r="BS28" s="15">
        <f t="shared" si="69"/>
        <v>0</v>
      </c>
      <c r="BT28" s="15">
        <f t="shared" si="69"/>
        <v>0</v>
      </c>
      <c r="BU28" s="15">
        <f t="shared" ref="BU28:CC28" si="70">BU182</f>
        <v>0</v>
      </c>
      <c r="BV28" s="16">
        <f t="shared" si="70"/>
        <v>0</v>
      </c>
      <c r="BW28" s="15">
        <f t="shared" si="70"/>
        <v>0</v>
      </c>
      <c r="BX28" s="15">
        <f t="shared" si="70"/>
        <v>0</v>
      </c>
      <c r="BY28" s="15">
        <f t="shared" si="70"/>
        <v>0</v>
      </c>
      <c r="BZ28" s="15">
        <f t="shared" si="70"/>
        <v>0</v>
      </c>
      <c r="CA28" s="15">
        <f t="shared" si="70"/>
        <v>0</v>
      </c>
      <c r="CB28" s="15">
        <f t="shared" si="70"/>
        <v>0</v>
      </c>
      <c r="CC28" s="16">
        <f t="shared" si="70"/>
        <v>0</v>
      </c>
      <c r="CD28" s="15" t="s">
        <v>518</v>
      </c>
    </row>
    <row r="29" spans="1:82" ht="31.5">
      <c r="A29" s="22" t="s">
        <v>273</v>
      </c>
      <c r="B29" s="24" t="s">
        <v>274</v>
      </c>
      <c r="C29" s="23" t="s">
        <v>105</v>
      </c>
      <c r="D29" s="15" t="str">
        <f t="shared" ref="D29:K29" si="71">D184</f>
        <v>нд</v>
      </c>
      <c r="E29" s="15">
        <f t="shared" si="71"/>
        <v>0</v>
      </c>
      <c r="F29" s="15">
        <f t="shared" si="71"/>
        <v>0</v>
      </c>
      <c r="G29" s="15">
        <f t="shared" si="71"/>
        <v>0</v>
      </c>
      <c r="H29" s="15">
        <f t="shared" si="71"/>
        <v>0</v>
      </c>
      <c r="I29" s="15">
        <f t="shared" si="71"/>
        <v>0</v>
      </c>
      <c r="J29" s="15">
        <f t="shared" si="71"/>
        <v>0</v>
      </c>
      <c r="K29" s="16">
        <f t="shared" si="71"/>
        <v>3</v>
      </c>
      <c r="L29" s="15">
        <f t="shared" ref="L29:Z29" si="72">L184</f>
        <v>0</v>
      </c>
      <c r="M29" s="15">
        <f t="shared" si="72"/>
        <v>0</v>
      </c>
      <c r="N29" s="15">
        <f t="shared" si="72"/>
        <v>0</v>
      </c>
      <c r="O29" s="15">
        <f t="shared" si="72"/>
        <v>0</v>
      </c>
      <c r="P29" s="15">
        <f t="shared" si="72"/>
        <v>0</v>
      </c>
      <c r="Q29" s="15">
        <f t="shared" si="72"/>
        <v>0</v>
      </c>
      <c r="R29" s="16">
        <f t="shared" si="72"/>
        <v>0</v>
      </c>
      <c r="S29" s="15">
        <f t="shared" si="72"/>
        <v>0</v>
      </c>
      <c r="T29" s="15">
        <f t="shared" si="72"/>
        <v>0</v>
      </c>
      <c r="U29" s="15">
        <f t="shared" si="72"/>
        <v>0</v>
      </c>
      <c r="V29" s="15">
        <f t="shared" si="72"/>
        <v>0</v>
      </c>
      <c r="W29" s="15">
        <f t="shared" si="72"/>
        <v>0</v>
      </c>
      <c r="X29" s="15">
        <f t="shared" si="72"/>
        <v>0</v>
      </c>
      <c r="Y29" s="16">
        <f t="shared" si="72"/>
        <v>1</v>
      </c>
      <c r="Z29" s="15">
        <f t="shared" si="72"/>
        <v>0</v>
      </c>
      <c r="AA29" s="15">
        <f t="shared" ref="AA29:AT29" si="73">AA184</f>
        <v>0</v>
      </c>
      <c r="AB29" s="15">
        <f t="shared" si="73"/>
        <v>0</v>
      </c>
      <c r="AC29" s="15">
        <f t="shared" si="73"/>
        <v>0</v>
      </c>
      <c r="AD29" s="15">
        <f t="shared" si="73"/>
        <v>0</v>
      </c>
      <c r="AE29" s="15">
        <f t="shared" si="73"/>
        <v>0</v>
      </c>
      <c r="AF29" s="16">
        <f t="shared" si="73"/>
        <v>0</v>
      </c>
      <c r="AG29" s="15">
        <f t="shared" si="73"/>
        <v>0</v>
      </c>
      <c r="AH29" s="15">
        <f t="shared" si="73"/>
        <v>0</v>
      </c>
      <c r="AI29" s="15">
        <f t="shared" si="73"/>
        <v>0</v>
      </c>
      <c r="AJ29" s="15">
        <f t="shared" si="73"/>
        <v>0</v>
      </c>
      <c r="AK29" s="15">
        <f t="shared" si="73"/>
        <v>0</v>
      </c>
      <c r="AL29" s="15">
        <f t="shared" si="73"/>
        <v>0</v>
      </c>
      <c r="AM29" s="16">
        <f t="shared" si="73"/>
        <v>2</v>
      </c>
      <c r="AN29" s="15">
        <f t="shared" si="73"/>
        <v>0</v>
      </c>
      <c r="AO29" s="15">
        <f t="shared" si="73"/>
        <v>0</v>
      </c>
      <c r="AP29" s="15">
        <f t="shared" si="73"/>
        <v>0</v>
      </c>
      <c r="AQ29" s="15">
        <f t="shared" si="73"/>
        <v>0</v>
      </c>
      <c r="AR29" s="15">
        <f t="shared" si="73"/>
        <v>0</v>
      </c>
      <c r="AS29" s="15">
        <f t="shared" si="73"/>
        <v>0</v>
      </c>
      <c r="AT29" s="16">
        <f t="shared" si="73"/>
        <v>0</v>
      </c>
      <c r="AU29" s="15">
        <f t="shared" ref="AU29:BA29" si="74">AU184</f>
        <v>0</v>
      </c>
      <c r="AV29" s="15">
        <f t="shared" si="74"/>
        <v>0</v>
      </c>
      <c r="AW29" s="15">
        <f t="shared" si="74"/>
        <v>0</v>
      </c>
      <c r="AX29" s="15">
        <f t="shared" si="74"/>
        <v>0</v>
      </c>
      <c r="AY29" s="15">
        <f t="shared" si="74"/>
        <v>0</v>
      </c>
      <c r="AZ29" s="15">
        <f t="shared" si="74"/>
        <v>0</v>
      </c>
      <c r="BA29" s="16">
        <f t="shared" si="74"/>
        <v>0</v>
      </c>
      <c r="BB29" s="15">
        <f t="shared" ref="BB29:BH29" si="75">BB184</f>
        <v>0</v>
      </c>
      <c r="BC29" s="15">
        <f t="shared" si="75"/>
        <v>0</v>
      </c>
      <c r="BD29" s="15">
        <f t="shared" si="75"/>
        <v>0</v>
      </c>
      <c r="BE29" s="15">
        <f t="shared" si="75"/>
        <v>0</v>
      </c>
      <c r="BF29" s="15">
        <f t="shared" si="75"/>
        <v>0</v>
      </c>
      <c r="BG29" s="15">
        <f t="shared" si="75"/>
        <v>0</v>
      </c>
      <c r="BH29" s="16">
        <f t="shared" si="75"/>
        <v>0</v>
      </c>
      <c r="BI29" s="15">
        <f t="shared" ref="BI29:BO29" si="76">BI184</f>
        <v>0</v>
      </c>
      <c r="BJ29" s="15">
        <f t="shared" si="76"/>
        <v>0</v>
      </c>
      <c r="BK29" s="15">
        <f t="shared" si="76"/>
        <v>0</v>
      </c>
      <c r="BL29" s="15">
        <f t="shared" si="76"/>
        <v>0</v>
      </c>
      <c r="BM29" s="15">
        <f t="shared" si="76"/>
        <v>0</v>
      </c>
      <c r="BN29" s="15">
        <f t="shared" si="76"/>
        <v>0</v>
      </c>
      <c r="BO29" s="16">
        <f t="shared" si="76"/>
        <v>0</v>
      </c>
      <c r="BP29" s="15">
        <f t="shared" ref="BP29:BT29" si="77">BP184</f>
        <v>0</v>
      </c>
      <c r="BQ29" s="15">
        <f t="shared" si="77"/>
        <v>0</v>
      </c>
      <c r="BR29" s="15">
        <f t="shared" si="77"/>
        <v>0</v>
      </c>
      <c r="BS29" s="15">
        <f t="shared" si="77"/>
        <v>0</v>
      </c>
      <c r="BT29" s="15">
        <f t="shared" si="77"/>
        <v>0</v>
      </c>
      <c r="BU29" s="15">
        <f t="shared" ref="BU29:CC29" si="78">BU184</f>
        <v>0</v>
      </c>
      <c r="BV29" s="16">
        <f t="shared" si="78"/>
        <v>0</v>
      </c>
      <c r="BW29" s="15">
        <f t="shared" si="78"/>
        <v>0</v>
      </c>
      <c r="BX29" s="15">
        <f t="shared" si="78"/>
        <v>0</v>
      </c>
      <c r="BY29" s="15">
        <f t="shared" si="78"/>
        <v>0</v>
      </c>
      <c r="BZ29" s="15">
        <f t="shared" si="78"/>
        <v>0</v>
      </c>
      <c r="CA29" s="15">
        <f t="shared" si="78"/>
        <v>0</v>
      </c>
      <c r="CB29" s="15">
        <f t="shared" si="78"/>
        <v>0</v>
      </c>
      <c r="CC29" s="16">
        <f t="shared" si="78"/>
        <v>-1</v>
      </c>
      <c r="CD29" s="15" t="s">
        <v>518</v>
      </c>
    </row>
    <row r="30" spans="1:82">
      <c r="A30" s="56" t="s">
        <v>275</v>
      </c>
      <c r="B30" s="57" t="s">
        <v>276</v>
      </c>
      <c r="C30" s="58" t="s">
        <v>105</v>
      </c>
      <c r="D30" s="59" t="str">
        <f>D21</f>
        <v>нд</v>
      </c>
      <c r="E30" s="58">
        <f t="shared" ref="E30:K30" si="79">E21</f>
        <v>8.26</v>
      </c>
      <c r="F30" s="58">
        <f t="shared" si="79"/>
        <v>0</v>
      </c>
      <c r="G30" s="58">
        <f t="shared" si="79"/>
        <v>2.8639999999999999</v>
      </c>
      <c r="H30" s="58">
        <f t="shared" si="79"/>
        <v>0</v>
      </c>
      <c r="I30" s="58">
        <f t="shared" si="79"/>
        <v>4.2389999999999999</v>
      </c>
      <c r="J30" s="58">
        <f t="shared" si="79"/>
        <v>0</v>
      </c>
      <c r="K30" s="87">
        <f t="shared" si="79"/>
        <v>9</v>
      </c>
      <c r="L30" s="58">
        <f t="shared" ref="L30:Z30" si="80">L21</f>
        <v>0</v>
      </c>
      <c r="M30" s="58">
        <f t="shared" si="80"/>
        <v>0</v>
      </c>
      <c r="N30" s="58">
        <f t="shared" si="80"/>
        <v>0</v>
      </c>
      <c r="O30" s="58">
        <f t="shared" si="80"/>
        <v>0</v>
      </c>
      <c r="P30" s="58">
        <f t="shared" si="80"/>
        <v>0</v>
      </c>
      <c r="Q30" s="58">
        <f t="shared" si="80"/>
        <v>0</v>
      </c>
      <c r="R30" s="87">
        <f t="shared" si="80"/>
        <v>0</v>
      </c>
      <c r="S30" s="58">
        <f t="shared" si="80"/>
        <v>0</v>
      </c>
      <c r="T30" s="58">
        <f t="shared" si="80"/>
        <v>0</v>
      </c>
      <c r="U30" s="58">
        <f t="shared" si="80"/>
        <v>0</v>
      </c>
      <c r="V30" s="58">
        <f t="shared" si="80"/>
        <v>0</v>
      </c>
      <c r="W30" s="58">
        <f t="shared" si="80"/>
        <v>0</v>
      </c>
      <c r="X30" s="58">
        <f t="shared" si="80"/>
        <v>0</v>
      </c>
      <c r="Y30" s="87">
        <f t="shared" si="80"/>
        <v>1</v>
      </c>
      <c r="Z30" s="58">
        <f t="shared" si="80"/>
        <v>3.86</v>
      </c>
      <c r="AA30" s="58">
        <f t="shared" ref="AA30:AT30" si="81">AA21</f>
        <v>0</v>
      </c>
      <c r="AB30" s="58">
        <f t="shared" si="81"/>
        <v>2.8639999999999999</v>
      </c>
      <c r="AC30" s="58">
        <f t="shared" si="81"/>
        <v>0</v>
      </c>
      <c r="AD30" s="58">
        <f t="shared" si="81"/>
        <v>4.2389999999999999</v>
      </c>
      <c r="AE30" s="58">
        <f t="shared" si="81"/>
        <v>0</v>
      </c>
      <c r="AF30" s="87">
        <f t="shared" si="81"/>
        <v>3</v>
      </c>
      <c r="AG30" s="58">
        <f t="shared" si="81"/>
        <v>4.4000000000000004</v>
      </c>
      <c r="AH30" s="58">
        <f t="shared" si="81"/>
        <v>0</v>
      </c>
      <c r="AI30" s="58">
        <f t="shared" si="81"/>
        <v>0</v>
      </c>
      <c r="AJ30" s="58">
        <f t="shared" si="81"/>
        <v>0</v>
      </c>
      <c r="AK30" s="58">
        <f t="shared" si="81"/>
        <v>0</v>
      </c>
      <c r="AL30" s="58">
        <f t="shared" si="81"/>
        <v>0</v>
      </c>
      <c r="AM30" s="87">
        <f t="shared" si="81"/>
        <v>5</v>
      </c>
      <c r="AN30" s="58">
        <f t="shared" si="81"/>
        <v>0</v>
      </c>
      <c r="AO30" s="58">
        <f t="shared" si="81"/>
        <v>0</v>
      </c>
      <c r="AP30" s="58">
        <f t="shared" si="81"/>
        <v>0</v>
      </c>
      <c r="AQ30" s="58">
        <f t="shared" si="81"/>
        <v>0</v>
      </c>
      <c r="AR30" s="58">
        <f t="shared" si="81"/>
        <v>0</v>
      </c>
      <c r="AS30" s="58">
        <f t="shared" si="81"/>
        <v>0</v>
      </c>
      <c r="AT30" s="87">
        <f t="shared" si="81"/>
        <v>0</v>
      </c>
      <c r="AU30" s="58">
        <f t="shared" ref="AU30:BA30" si="82">AU21</f>
        <v>0</v>
      </c>
      <c r="AV30" s="58">
        <f t="shared" si="82"/>
        <v>0</v>
      </c>
      <c r="AW30" s="58">
        <f t="shared" si="82"/>
        <v>0</v>
      </c>
      <c r="AX30" s="58">
        <f t="shared" si="82"/>
        <v>0</v>
      </c>
      <c r="AY30" s="58">
        <f t="shared" si="82"/>
        <v>0</v>
      </c>
      <c r="AZ30" s="58">
        <f t="shared" si="82"/>
        <v>0</v>
      </c>
      <c r="BA30" s="87">
        <f t="shared" si="82"/>
        <v>0</v>
      </c>
      <c r="BB30" s="58">
        <f t="shared" ref="BB30:BH30" si="83">BB21</f>
        <v>0</v>
      </c>
      <c r="BC30" s="58">
        <f t="shared" si="83"/>
        <v>0</v>
      </c>
      <c r="BD30" s="58">
        <f t="shared" si="83"/>
        <v>0</v>
      </c>
      <c r="BE30" s="58">
        <f t="shared" si="83"/>
        <v>0</v>
      </c>
      <c r="BF30" s="58">
        <f t="shared" si="83"/>
        <v>0</v>
      </c>
      <c r="BG30" s="58">
        <f t="shared" si="83"/>
        <v>0</v>
      </c>
      <c r="BH30" s="87">
        <f t="shared" si="83"/>
        <v>0</v>
      </c>
      <c r="BI30" s="58">
        <f t="shared" ref="BI30:BO30" si="84">BI21</f>
        <v>0</v>
      </c>
      <c r="BJ30" s="58">
        <f t="shared" si="84"/>
        <v>0</v>
      </c>
      <c r="BK30" s="58">
        <f t="shared" si="84"/>
        <v>0</v>
      </c>
      <c r="BL30" s="58">
        <f t="shared" si="84"/>
        <v>0</v>
      </c>
      <c r="BM30" s="58">
        <f t="shared" si="84"/>
        <v>0</v>
      </c>
      <c r="BN30" s="58">
        <f t="shared" si="84"/>
        <v>0</v>
      </c>
      <c r="BO30" s="87">
        <f t="shared" si="84"/>
        <v>0</v>
      </c>
      <c r="BP30" s="58">
        <f t="shared" ref="BP30:BT30" si="85">BP21</f>
        <v>0</v>
      </c>
      <c r="BQ30" s="58">
        <f t="shared" si="85"/>
        <v>0</v>
      </c>
      <c r="BR30" s="58">
        <f t="shared" si="85"/>
        <v>0</v>
      </c>
      <c r="BS30" s="58">
        <f t="shared" si="85"/>
        <v>0</v>
      </c>
      <c r="BT30" s="58">
        <f t="shared" si="85"/>
        <v>0</v>
      </c>
      <c r="BU30" s="58">
        <f t="shared" ref="BU30:CC30" si="86">BU21</f>
        <v>0</v>
      </c>
      <c r="BV30" s="87">
        <f t="shared" si="86"/>
        <v>0</v>
      </c>
      <c r="BW30" s="58">
        <f t="shared" si="86"/>
        <v>0</v>
      </c>
      <c r="BX30" s="58">
        <f t="shared" si="86"/>
        <v>0</v>
      </c>
      <c r="BY30" s="58">
        <f t="shared" si="86"/>
        <v>0</v>
      </c>
      <c r="BZ30" s="58">
        <f t="shared" si="86"/>
        <v>0</v>
      </c>
      <c r="CA30" s="58">
        <f t="shared" si="86"/>
        <v>0</v>
      </c>
      <c r="CB30" s="58">
        <f t="shared" si="86"/>
        <v>0</v>
      </c>
      <c r="CC30" s="87">
        <f t="shared" si="86"/>
        <v>-1</v>
      </c>
      <c r="CD30" s="58" t="s">
        <v>518</v>
      </c>
    </row>
    <row r="31" spans="1:82" ht="47.25">
      <c r="A31" s="60" t="s">
        <v>107</v>
      </c>
      <c r="B31" s="61" t="s">
        <v>277</v>
      </c>
      <c r="C31" s="62" t="s">
        <v>105</v>
      </c>
      <c r="D31" s="63" t="str">
        <f t="shared" ref="D31" si="87">IF(NOT(SUM(D32,D46,D51,D66)=0),SUM(D32,D46,D51,D66),"нд")</f>
        <v>нд</v>
      </c>
      <c r="E31" s="63">
        <f t="shared" ref="E31:K31" si="88">SUM(E32,E46,E51,E66)</f>
        <v>0.35</v>
      </c>
      <c r="F31" s="63">
        <f t="shared" si="88"/>
        <v>0</v>
      </c>
      <c r="G31" s="63">
        <f t="shared" si="88"/>
        <v>2.8639999999999999</v>
      </c>
      <c r="H31" s="63">
        <f t="shared" si="88"/>
        <v>0</v>
      </c>
      <c r="I31" s="63">
        <f t="shared" si="88"/>
        <v>1.0389999999999999</v>
      </c>
      <c r="J31" s="63">
        <f t="shared" si="88"/>
        <v>0</v>
      </c>
      <c r="K31" s="88">
        <f t="shared" si="88"/>
        <v>0</v>
      </c>
      <c r="L31" s="63">
        <f t="shared" ref="L31:Z31" si="89">SUM(L32,L46,L51,L66)</f>
        <v>0</v>
      </c>
      <c r="M31" s="63">
        <f t="shared" si="89"/>
        <v>0</v>
      </c>
      <c r="N31" s="63">
        <f t="shared" si="89"/>
        <v>0</v>
      </c>
      <c r="O31" s="63">
        <f t="shared" si="89"/>
        <v>0</v>
      </c>
      <c r="P31" s="63">
        <f t="shared" si="89"/>
        <v>0</v>
      </c>
      <c r="Q31" s="63">
        <f t="shared" si="89"/>
        <v>0</v>
      </c>
      <c r="R31" s="88">
        <f t="shared" si="89"/>
        <v>0</v>
      </c>
      <c r="S31" s="63">
        <f t="shared" si="89"/>
        <v>0</v>
      </c>
      <c r="T31" s="63">
        <f t="shared" si="89"/>
        <v>0</v>
      </c>
      <c r="U31" s="63">
        <f t="shared" si="89"/>
        <v>0</v>
      </c>
      <c r="V31" s="63">
        <f t="shared" si="89"/>
        <v>0</v>
      </c>
      <c r="W31" s="63">
        <f t="shared" si="89"/>
        <v>0</v>
      </c>
      <c r="X31" s="63">
        <f t="shared" si="89"/>
        <v>0</v>
      </c>
      <c r="Y31" s="88">
        <f t="shared" si="89"/>
        <v>0</v>
      </c>
      <c r="Z31" s="63">
        <f t="shared" si="89"/>
        <v>0.35</v>
      </c>
      <c r="AA31" s="63">
        <f t="shared" ref="AA31:AT31" si="90">SUM(AA32,AA46,AA51,AA66)</f>
        <v>0</v>
      </c>
      <c r="AB31" s="63">
        <f t="shared" si="90"/>
        <v>2.8639999999999999</v>
      </c>
      <c r="AC31" s="63">
        <f t="shared" si="90"/>
        <v>0</v>
      </c>
      <c r="AD31" s="63">
        <f t="shared" si="90"/>
        <v>1.0389999999999999</v>
      </c>
      <c r="AE31" s="63">
        <f t="shared" si="90"/>
        <v>0</v>
      </c>
      <c r="AF31" s="88">
        <f t="shared" si="90"/>
        <v>0</v>
      </c>
      <c r="AG31" s="63">
        <f t="shared" si="90"/>
        <v>0</v>
      </c>
      <c r="AH31" s="63">
        <f t="shared" si="90"/>
        <v>0</v>
      </c>
      <c r="AI31" s="63">
        <f t="shared" si="90"/>
        <v>0</v>
      </c>
      <c r="AJ31" s="63">
        <f t="shared" si="90"/>
        <v>0</v>
      </c>
      <c r="AK31" s="63">
        <f t="shared" si="90"/>
        <v>0</v>
      </c>
      <c r="AL31" s="63">
        <f t="shared" si="90"/>
        <v>0</v>
      </c>
      <c r="AM31" s="88">
        <f t="shared" si="90"/>
        <v>0</v>
      </c>
      <c r="AN31" s="63">
        <f t="shared" si="90"/>
        <v>0</v>
      </c>
      <c r="AO31" s="63">
        <f t="shared" si="90"/>
        <v>0</v>
      </c>
      <c r="AP31" s="63">
        <f t="shared" si="90"/>
        <v>0</v>
      </c>
      <c r="AQ31" s="63">
        <f t="shared" si="90"/>
        <v>0</v>
      </c>
      <c r="AR31" s="63">
        <f t="shared" si="90"/>
        <v>0</v>
      </c>
      <c r="AS31" s="63">
        <f t="shared" si="90"/>
        <v>0</v>
      </c>
      <c r="AT31" s="88">
        <f t="shared" si="90"/>
        <v>0</v>
      </c>
      <c r="AU31" s="63">
        <f t="shared" ref="AU31:BA31" si="91">SUM(AU32,AU46,AU51,AU66)</f>
        <v>0</v>
      </c>
      <c r="AV31" s="63">
        <f t="shared" si="91"/>
        <v>0</v>
      </c>
      <c r="AW31" s="63">
        <f t="shared" si="91"/>
        <v>0</v>
      </c>
      <c r="AX31" s="63">
        <f t="shared" si="91"/>
        <v>0</v>
      </c>
      <c r="AY31" s="63">
        <f t="shared" si="91"/>
        <v>0</v>
      </c>
      <c r="AZ31" s="63">
        <f t="shared" si="91"/>
        <v>0</v>
      </c>
      <c r="BA31" s="88">
        <f t="shared" si="91"/>
        <v>0</v>
      </c>
      <c r="BB31" s="63">
        <f t="shared" ref="BB31:BH31" si="92">SUM(BB32,BB46,BB51,BB66)</f>
        <v>0</v>
      </c>
      <c r="BC31" s="63">
        <f t="shared" si="92"/>
        <v>0</v>
      </c>
      <c r="BD31" s="63">
        <f t="shared" si="92"/>
        <v>0</v>
      </c>
      <c r="BE31" s="63">
        <f t="shared" si="92"/>
        <v>0</v>
      </c>
      <c r="BF31" s="63">
        <f t="shared" si="92"/>
        <v>0</v>
      </c>
      <c r="BG31" s="63">
        <f t="shared" si="92"/>
        <v>0</v>
      </c>
      <c r="BH31" s="88">
        <f t="shared" si="92"/>
        <v>0</v>
      </c>
      <c r="BI31" s="63">
        <f t="shared" ref="BI31:BO31" si="93">SUM(BI32,BI46,BI51,BI66)</f>
        <v>0</v>
      </c>
      <c r="BJ31" s="63">
        <f t="shared" si="93"/>
        <v>0</v>
      </c>
      <c r="BK31" s="63">
        <f t="shared" si="93"/>
        <v>0</v>
      </c>
      <c r="BL31" s="63">
        <f t="shared" si="93"/>
        <v>0</v>
      </c>
      <c r="BM31" s="63">
        <f t="shared" si="93"/>
        <v>0</v>
      </c>
      <c r="BN31" s="63">
        <f t="shared" si="93"/>
        <v>0</v>
      </c>
      <c r="BO31" s="88">
        <f t="shared" si="93"/>
        <v>0</v>
      </c>
      <c r="BP31" s="63">
        <f t="shared" ref="BP31:BT31" si="94">SUM(BP32,BP46,BP51,BP66)</f>
        <v>0</v>
      </c>
      <c r="BQ31" s="63">
        <f t="shared" si="94"/>
        <v>0</v>
      </c>
      <c r="BR31" s="63">
        <f t="shared" si="94"/>
        <v>0</v>
      </c>
      <c r="BS31" s="63">
        <f t="shared" si="94"/>
        <v>0</v>
      </c>
      <c r="BT31" s="63">
        <f t="shared" si="94"/>
        <v>0</v>
      </c>
      <c r="BU31" s="63">
        <f t="shared" ref="BU31:CC31" si="95">SUM(BU32,BU46,BU51,BU66)</f>
        <v>0</v>
      </c>
      <c r="BV31" s="88">
        <f t="shared" si="95"/>
        <v>0</v>
      </c>
      <c r="BW31" s="63">
        <f t="shared" si="95"/>
        <v>0</v>
      </c>
      <c r="BX31" s="63">
        <f t="shared" si="95"/>
        <v>0</v>
      </c>
      <c r="BY31" s="63">
        <f t="shared" si="95"/>
        <v>0</v>
      </c>
      <c r="BZ31" s="63">
        <f t="shared" si="95"/>
        <v>0</v>
      </c>
      <c r="CA31" s="63">
        <f t="shared" si="95"/>
        <v>0</v>
      </c>
      <c r="CB31" s="63">
        <f t="shared" si="95"/>
        <v>0</v>
      </c>
      <c r="CC31" s="88">
        <f t="shared" si="95"/>
        <v>0</v>
      </c>
      <c r="CD31" s="63" t="s">
        <v>518</v>
      </c>
    </row>
    <row r="32" spans="1:82" ht="63" customHeight="1">
      <c r="A32" s="64" t="s">
        <v>108</v>
      </c>
      <c r="B32" s="65" t="s">
        <v>278</v>
      </c>
      <c r="C32" s="66" t="s">
        <v>105</v>
      </c>
      <c r="D32" s="67" t="str">
        <f t="shared" ref="D32" si="96">IF(NOT(SUM(D33,D39,D44)=0),SUM(D33,D39,D44),"нд")</f>
        <v>нд</v>
      </c>
      <c r="E32" s="67">
        <f t="shared" ref="E32:K32" si="97">SUM(E33,E39,E44)</f>
        <v>0.35</v>
      </c>
      <c r="F32" s="67">
        <f t="shared" si="97"/>
        <v>0</v>
      </c>
      <c r="G32" s="67">
        <f t="shared" si="97"/>
        <v>2.8639999999999999</v>
      </c>
      <c r="H32" s="67">
        <f t="shared" si="97"/>
        <v>0</v>
      </c>
      <c r="I32" s="67">
        <f t="shared" si="97"/>
        <v>0.81499999999999995</v>
      </c>
      <c r="J32" s="67">
        <f t="shared" si="97"/>
        <v>0</v>
      </c>
      <c r="K32" s="89">
        <f t="shared" si="97"/>
        <v>0</v>
      </c>
      <c r="L32" s="67">
        <f t="shared" ref="L32:Z32" si="98">SUM(L33,L39,L44)</f>
        <v>0</v>
      </c>
      <c r="M32" s="67">
        <f t="shared" si="98"/>
        <v>0</v>
      </c>
      <c r="N32" s="67">
        <f t="shared" si="98"/>
        <v>0</v>
      </c>
      <c r="O32" s="67">
        <f t="shared" si="98"/>
        <v>0</v>
      </c>
      <c r="P32" s="67">
        <f t="shared" si="98"/>
        <v>0</v>
      </c>
      <c r="Q32" s="67">
        <f t="shared" si="98"/>
        <v>0</v>
      </c>
      <c r="R32" s="89">
        <f t="shared" si="98"/>
        <v>0</v>
      </c>
      <c r="S32" s="67">
        <f t="shared" si="98"/>
        <v>0</v>
      </c>
      <c r="T32" s="67">
        <f t="shared" si="98"/>
        <v>0</v>
      </c>
      <c r="U32" s="67">
        <f t="shared" si="98"/>
        <v>0</v>
      </c>
      <c r="V32" s="67">
        <f t="shared" si="98"/>
        <v>0</v>
      </c>
      <c r="W32" s="67">
        <f t="shared" si="98"/>
        <v>0</v>
      </c>
      <c r="X32" s="67">
        <f t="shared" si="98"/>
        <v>0</v>
      </c>
      <c r="Y32" s="89">
        <f t="shared" si="98"/>
        <v>0</v>
      </c>
      <c r="Z32" s="67">
        <f t="shared" si="98"/>
        <v>0.35</v>
      </c>
      <c r="AA32" s="67">
        <f t="shared" ref="AA32:AT32" si="99">SUM(AA33,AA39,AA44)</f>
        <v>0</v>
      </c>
      <c r="AB32" s="67">
        <f t="shared" si="99"/>
        <v>2.8639999999999999</v>
      </c>
      <c r="AC32" s="67">
        <f t="shared" si="99"/>
        <v>0</v>
      </c>
      <c r="AD32" s="67">
        <f t="shared" si="99"/>
        <v>0.81499999999999995</v>
      </c>
      <c r="AE32" s="67">
        <f t="shared" si="99"/>
        <v>0</v>
      </c>
      <c r="AF32" s="89">
        <f t="shared" si="99"/>
        <v>0</v>
      </c>
      <c r="AG32" s="67">
        <f t="shared" si="99"/>
        <v>0</v>
      </c>
      <c r="AH32" s="67">
        <f t="shared" si="99"/>
        <v>0</v>
      </c>
      <c r="AI32" s="67">
        <f t="shared" si="99"/>
        <v>0</v>
      </c>
      <c r="AJ32" s="67">
        <f t="shared" si="99"/>
        <v>0</v>
      </c>
      <c r="AK32" s="67">
        <f t="shared" si="99"/>
        <v>0</v>
      </c>
      <c r="AL32" s="67">
        <f t="shared" si="99"/>
        <v>0</v>
      </c>
      <c r="AM32" s="89">
        <f t="shared" si="99"/>
        <v>0</v>
      </c>
      <c r="AN32" s="67">
        <f t="shared" si="99"/>
        <v>0</v>
      </c>
      <c r="AO32" s="67">
        <f t="shared" si="99"/>
        <v>0</v>
      </c>
      <c r="AP32" s="67">
        <f t="shared" si="99"/>
        <v>0</v>
      </c>
      <c r="AQ32" s="67">
        <f t="shared" si="99"/>
        <v>0</v>
      </c>
      <c r="AR32" s="67">
        <f t="shared" si="99"/>
        <v>0</v>
      </c>
      <c r="AS32" s="67">
        <f t="shared" si="99"/>
        <v>0</v>
      </c>
      <c r="AT32" s="89">
        <f t="shared" si="99"/>
        <v>0</v>
      </c>
      <c r="AU32" s="67">
        <f t="shared" ref="AU32:BA32" si="100">SUM(AU33,AU39,AU44)</f>
        <v>0</v>
      </c>
      <c r="AV32" s="67">
        <f t="shared" si="100"/>
        <v>0</v>
      </c>
      <c r="AW32" s="67">
        <f t="shared" si="100"/>
        <v>0</v>
      </c>
      <c r="AX32" s="67">
        <f t="shared" si="100"/>
        <v>0</v>
      </c>
      <c r="AY32" s="67">
        <f t="shared" si="100"/>
        <v>0</v>
      </c>
      <c r="AZ32" s="67">
        <f t="shared" si="100"/>
        <v>0</v>
      </c>
      <c r="BA32" s="89">
        <f t="shared" si="100"/>
        <v>0</v>
      </c>
      <c r="BB32" s="67">
        <f t="shared" ref="BB32:BH32" si="101">SUM(BB33,BB39,BB44)</f>
        <v>0</v>
      </c>
      <c r="BC32" s="67">
        <f t="shared" si="101"/>
        <v>0</v>
      </c>
      <c r="BD32" s="67">
        <f t="shared" si="101"/>
        <v>0</v>
      </c>
      <c r="BE32" s="67">
        <f t="shared" si="101"/>
        <v>0</v>
      </c>
      <c r="BF32" s="67">
        <f t="shared" si="101"/>
        <v>0</v>
      </c>
      <c r="BG32" s="67">
        <f t="shared" si="101"/>
        <v>0</v>
      </c>
      <c r="BH32" s="89">
        <f t="shared" si="101"/>
        <v>0</v>
      </c>
      <c r="BI32" s="67">
        <f t="shared" ref="BI32:BO32" si="102">SUM(BI33,BI39,BI44)</f>
        <v>0</v>
      </c>
      <c r="BJ32" s="67">
        <f t="shared" si="102"/>
        <v>0</v>
      </c>
      <c r="BK32" s="67">
        <f t="shared" si="102"/>
        <v>0</v>
      </c>
      <c r="BL32" s="67">
        <f t="shared" si="102"/>
        <v>0</v>
      </c>
      <c r="BM32" s="67">
        <f t="shared" si="102"/>
        <v>0</v>
      </c>
      <c r="BN32" s="67">
        <f t="shared" si="102"/>
        <v>0</v>
      </c>
      <c r="BO32" s="89">
        <f t="shared" si="102"/>
        <v>0</v>
      </c>
      <c r="BP32" s="67">
        <f t="shared" ref="BP32:BT32" si="103">SUM(BP33,BP39,BP44)</f>
        <v>0</v>
      </c>
      <c r="BQ32" s="67">
        <f t="shared" si="103"/>
        <v>0</v>
      </c>
      <c r="BR32" s="67">
        <f t="shared" si="103"/>
        <v>0</v>
      </c>
      <c r="BS32" s="67">
        <f t="shared" si="103"/>
        <v>0</v>
      </c>
      <c r="BT32" s="67">
        <f t="shared" si="103"/>
        <v>0</v>
      </c>
      <c r="BU32" s="67">
        <f t="shared" ref="BU32:CC32" si="104">SUM(BU33,BU39,BU44)</f>
        <v>0</v>
      </c>
      <c r="BV32" s="89">
        <f t="shared" si="104"/>
        <v>0</v>
      </c>
      <c r="BW32" s="67">
        <f t="shared" si="104"/>
        <v>0</v>
      </c>
      <c r="BX32" s="67">
        <f t="shared" si="104"/>
        <v>0</v>
      </c>
      <c r="BY32" s="67">
        <f t="shared" si="104"/>
        <v>0</v>
      </c>
      <c r="BZ32" s="67">
        <f t="shared" si="104"/>
        <v>0</v>
      </c>
      <c r="CA32" s="67">
        <f t="shared" si="104"/>
        <v>0</v>
      </c>
      <c r="CB32" s="67">
        <f t="shared" si="104"/>
        <v>0</v>
      </c>
      <c r="CC32" s="89">
        <f t="shared" si="104"/>
        <v>0</v>
      </c>
      <c r="CD32" s="67" t="s">
        <v>518</v>
      </c>
    </row>
    <row r="33" spans="1:82" ht="78.75">
      <c r="A33" s="68" t="s">
        <v>109</v>
      </c>
      <c r="B33" s="69" t="s">
        <v>279</v>
      </c>
      <c r="C33" s="70" t="s">
        <v>105</v>
      </c>
      <c r="D33" s="70" t="str">
        <f t="shared" ref="D33" si="105">IF(NOT(SUM(D34,D36)=0),SUM(D34,D36),"нд")</f>
        <v>нд</v>
      </c>
      <c r="E33" s="85">
        <f t="shared" ref="E33:K33" si="106">SUM(E34,E36)</f>
        <v>0.25</v>
      </c>
      <c r="F33" s="85">
        <f t="shared" si="106"/>
        <v>0</v>
      </c>
      <c r="G33" s="85">
        <f t="shared" si="106"/>
        <v>0.63700000000000001</v>
      </c>
      <c r="H33" s="85">
        <f t="shared" si="106"/>
        <v>0</v>
      </c>
      <c r="I33" s="85">
        <f t="shared" si="106"/>
        <v>0.22199999999999998</v>
      </c>
      <c r="J33" s="85">
        <f t="shared" si="106"/>
        <v>0</v>
      </c>
      <c r="K33" s="90">
        <f t="shared" si="106"/>
        <v>0</v>
      </c>
      <c r="L33" s="85">
        <f t="shared" ref="L33:Z33" si="107">SUM(L34,L36)</f>
        <v>0</v>
      </c>
      <c r="M33" s="85">
        <f t="shared" si="107"/>
        <v>0</v>
      </c>
      <c r="N33" s="85">
        <f t="shared" si="107"/>
        <v>0</v>
      </c>
      <c r="O33" s="85">
        <f t="shared" si="107"/>
        <v>0</v>
      </c>
      <c r="P33" s="85">
        <f t="shared" si="107"/>
        <v>0</v>
      </c>
      <c r="Q33" s="85">
        <f t="shared" si="107"/>
        <v>0</v>
      </c>
      <c r="R33" s="90">
        <f t="shared" si="107"/>
        <v>0</v>
      </c>
      <c r="S33" s="85">
        <f t="shared" si="107"/>
        <v>0</v>
      </c>
      <c r="T33" s="85">
        <f t="shared" si="107"/>
        <v>0</v>
      </c>
      <c r="U33" s="85">
        <f t="shared" si="107"/>
        <v>0</v>
      </c>
      <c r="V33" s="85">
        <f t="shared" si="107"/>
        <v>0</v>
      </c>
      <c r="W33" s="85">
        <f t="shared" si="107"/>
        <v>0</v>
      </c>
      <c r="X33" s="85">
        <f t="shared" si="107"/>
        <v>0</v>
      </c>
      <c r="Y33" s="90">
        <f t="shared" si="107"/>
        <v>0</v>
      </c>
      <c r="Z33" s="85">
        <f t="shared" si="107"/>
        <v>0.25</v>
      </c>
      <c r="AA33" s="85">
        <f t="shared" ref="AA33:AT33" si="108">SUM(AA34,AA36)</f>
        <v>0</v>
      </c>
      <c r="AB33" s="85">
        <f t="shared" si="108"/>
        <v>0.63700000000000001</v>
      </c>
      <c r="AC33" s="85">
        <f t="shared" si="108"/>
        <v>0</v>
      </c>
      <c r="AD33" s="85">
        <f t="shared" si="108"/>
        <v>0.22199999999999998</v>
      </c>
      <c r="AE33" s="85">
        <f t="shared" si="108"/>
        <v>0</v>
      </c>
      <c r="AF33" s="90">
        <f t="shared" si="108"/>
        <v>0</v>
      </c>
      <c r="AG33" s="85">
        <f t="shared" si="108"/>
        <v>0</v>
      </c>
      <c r="AH33" s="85">
        <f t="shared" si="108"/>
        <v>0</v>
      </c>
      <c r="AI33" s="85">
        <f t="shared" si="108"/>
        <v>0</v>
      </c>
      <c r="AJ33" s="85">
        <f t="shared" si="108"/>
        <v>0</v>
      </c>
      <c r="AK33" s="85">
        <f t="shared" si="108"/>
        <v>0</v>
      </c>
      <c r="AL33" s="85">
        <f t="shared" si="108"/>
        <v>0</v>
      </c>
      <c r="AM33" s="90">
        <f t="shared" si="108"/>
        <v>0</v>
      </c>
      <c r="AN33" s="85">
        <f t="shared" si="108"/>
        <v>0</v>
      </c>
      <c r="AO33" s="85">
        <f t="shared" si="108"/>
        <v>0</v>
      </c>
      <c r="AP33" s="85">
        <f t="shared" si="108"/>
        <v>0</v>
      </c>
      <c r="AQ33" s="85">
        <f t="shared" si="108"/>
        <v>0</v>
      </c>
      <c r="AR33" s="85">
        <f t="shared" si="108"/>
        <v>0</v>
      </c>
      <c r="AS33" s="85">
        <f t="shared" si="108"/>
        <v>0</v>
      </c>
      <c r="AT33" s="90">
        <f t="shared" si="108"/>
        <v>0</v>
      </c>
      <c r="AU33" s="85">
        <f t="shared" ref="AU33:BA33" si="109">SUM(AU34,AU36)</f>
        <v>0</v>
      </c>
      <c r="AV33" s="85">
        <f t="shared" si="109"/>
        <v>0</v>
      </c>
      <c r="AW33" s="85">
        <f t="shared" si="109"/>
        <v>0</v>
      </c>
      <c r="AX33" s="85">
        <f t="shared" si="109"/>
        <v>0</v>
      </c>
      <c r="AY33" s="85">
        <f t="shared" si="109"/>
        <v>0</v>
      </c>
      <c r="AZ33" s="85">
        <f t="shared" si="109"/>
        <v>0</v>
      </c>
      <c r="BA33" s="90">
        <f t="shared" si="109"/>
        <v>0</v>
      </c>
      <c r="BB33" s="85">
        <f t="shared" ref="BB33:BH33" si="110">SUM(BB34,BB36)</f>
        <v>0</v>
      </c>
      <c r="BC33" s="85">
        <f t="shared" si="110"/>
        <v>0</v>
      </c>
      <c r="BD33" s="85">
        <f t="shared" si="110"/>
        <v>0</v>
      </c>
      <c r="BE33" s="85">
        <f t="shared" si="110"/>
        <v>0</v>
      </c>
      <c r="BF33" s="85">
        <f t="shared" si="110"/>
        <v>0</v>
      </c>
      <c r="BG33" s="85">
        <f t="shared" si="110"/>
        <v>0</v>
      </c>
      <c r="BH33" s="90">
        <f t="shared" si="110"/>
        <v>0</v>
      </c>
      <c r="BI33" s="85">
        <f t="shared" ref="BI33:BO33" si="111">SUM(BI34,BI36)</f>
        <v>0</v>
      </c>
      <c r="BJ33" s="85">
        <f t="shared" si="111"/>
        <v>0</v>
      </c>
      <c r="BK33" s="85">
        <f t="shared" si="111"/>
        <v>0</v>
      </c>
      <c r="BL33" s="85">
        <f t="shared" si="111"/>
        <v>0</v>
      </c>
      <c r="BM33" s="85">
        <f t="shared" si="111"/>
        <v>0</v>
      </c>
      <c r="BN33" s="85">
        <f t="shared" si="111"/>
        <v>0</v>
      </c>
      <c r="BO33" s="90">
        <f t="shared" si="111"/>
        <v>0</v>
      </c>
      <c r="BP33" s="85">
        <f t="shared" ref="BP33:BT33" si="112">SUM(BP34,BP36)</f>
        <v>0</v>
      </c>
      <c r="BQ33" s="85">
        <f t="shared" si="112"/>
        <v>0</v>
      </c>
      <c r="BR33" s="85">
        <f t="shared" si="112"/>
        <v>0</v>
      </c>
      <c r="BS33" s="85">
        <f t="shared" si="112"/>
        <v>0</v>
      </c>
      <c r="BT33" s="85">
        <f t="shared" si="112"/>
        <v>0</v>
      </c>
      <c r="BU33" s="85">
        <f t="shared" ref="BU33:CC33" si="113">SUM(BU34,BU36)</f>
        <v>0</v>
      </c>
      <c r="BV33" s="90">
        <f t="shared" si="113"/>
        <v>0</v>
      </c>
      <c r="BW33" s="85">
        <f t="shared" si="113"/>
        <v>0</v>
      </c>
      <c r="BX33" s="85">
        <f t="shared" si="113"/>
        <v>0</v>
      </c>
      <c r="BY33" s="85">
        <f t="shared" si="113"/>
        <v>0</v>
      </c>
      <c r="BZ33" s="85">
        <f t="shared" si="113"/>
        <v>0</v>
      </c>
      <c r="CA33" s="85">
        <f t="shared" si="113"/>
        <v>0</v>
      </c>
      <c r="CB33" s="85">
        <f t="shared" si="113"/>
        <v>0</v>
      </c>
      <c r="CC33" s="90">
        <f t="shared" si="113"/>
        <v>0</v>
      </c>
      <c r="CD33" s="85" t="s">
        <v>518</v>
      </c>
    </row>
    <row r="34" spans="1:82" ht="31.5">
      <c r="A34" s="25" t="s">
        <v>110</v>
      </c>
      <c r="B34" s="26" t="s">
        <v>111</v>
      </c>
      <c r="C34" s="17" t="s">
        <v>105</v>
      </c>
      <c r="D34" s="18" t="str">
        <f t="shared" ref="D34" si="114">IF(NOT(SUM(D35:D35)=0),SUM(D35:D35),"нд")</f>
        <v>нд</v>
      </c>
      <c r="E34" s="18">
        <f t="shared" ref="E34:K34" si="115">SUM(E35:E35)</f>
        <v>0.25</v>
      </c>
      <c r="F34" s="18">
        <f t="shared" si="115"/>
        <v>0</v>
      </c>
      <c r="G34" s="18">
        <f t="shared" si="115"/>
        <v>0.23699999999999999</v>
      </c>
      <c r="H34" s="18">
        <f t="shared" si="115"/>
        <v>0</v>
      </c>
      <c r="I34" s="18">
        <f t="shared" si="115"/>
        <v>0.22199999999999998</v>
      </c>
      <c r="J34" s="18">
        <f t="shared" si="115"/>
        <v>0</v>
      </c>
      <c r="K34" s="19">
        <f t="shared" si="115"/>
        <v>0</v>
      </c>
      <c r="L34" s="18">
        <f t="shared" ref="L34:AT34" si="116">SUM(L35:L35)</f>
        <v>0</v>
      </c>
      <c r="M34" s="18">
        <f t="shared" si="116"/>
        <v>0</v>
      </c>
      <c r="N34" s="18">
        <f t="shared" si="116"/>
        <v>0</v>
      </c>
      <c r="O34" s="18">
        <f t="shared" si="116"/>
        <v>0</v>
      </c>
      <c r="P34" s="18">
        <f t="shared" si="116"/>
        <v>0</v>
      </c>
      <c r="Q34" s="18">
        <f t="shared" si="116"/>
        <v>0</v>
      </c>
      <c r="R34" s="19">
        <f t="shared" si="116"/>
        <v>0</v>
      </c>
      <c r="S34" s="18">
        <f t="shared" si="116"/>
        <v>0</v>
      </c>
      <c r="T34" s="18">
        <f t="shared" si="116"/>
        <v>0</v>
      </c>
      <c r="U34" s="18">
        <f t="shared" si="116"/>
        <v>0</v>
      </c>
      <c r="V34" s="18">
        <f t="shared" si="116"/>
        <v>0</v>
      </c>
      <c r="W34" s="18">
        <f t="shared" si="116"/>
        <v>0</v>
      </c>
      <c r="X34" s="18">
        <f t="shared" si="116"/>
        <v>0</v>
      </c>
      <c r="Y34" s="19">
        <f t="shared" ref="Y34" si="117">SUM(Y35:Y35)</f>
        <v>0</v>
      </c>
      <c r="Z34" s="18">
        <f t="shared" ref="Z34" si="118">SUM(Z35:Z35)</f>
        <v>0.25</v>
      </c>
      <c r="AA34" s="18">
        <f t="shared" si="116"/>
        <v>0</v>
      </c>
      <c r="AB34" s="18">
        <f t="shared" si="116"/>
        <v>0.23699999999999999</v>
      </c>
      <c r="AC34" s="18">
        <f t="shared" si="116"/>
        <v>0</v>
      </c>
      <c r="AD34" s="18">
        <f t="shared" si="116"/>
        <v>0.22199999999999998</v>
      </c>
      <c r="AE34" s="18">
        <f t="shared" si="116"/>
        <v>0</v>
      </c>
      <c r="AF34" s="19">
        <f t="shared" ref="AF34" si="119">SUM(AF35:AF35)</f>
        <v>0</v>
      </c>
      <c r="AG34" s="18">
        <f t="shared" ref="AG34:AH34" si="120">SUM(AG35:AG35)</f>
        <v>0</v>
      </c>
      <c r="AH34" s="18">
        <f t="shared" si="120"/>
        <v>0</v>
      </c>
      <c r="AI34" s="18">
        <f t="shared" si="116"/>
        <v>0</v>
      </c>
      <c r="AJ34" s="18">
        <f t="shared" si="116"/>
        <v>0</v>
      </c>
      <c r="AK34" s="18">
        <f t="shared" si="116"/>
        <v>0</v>
      </c>
      <c r="AL34" s="18">
        <f t="shared" si="116"/>
        <v>0</v>
      </c>
      <c r="AM34" s="19">
        <f t="shared" ref="AM34" si="121">SUM(AM35:AM35)</f>
        <v>0</v>
      </c>
      <c r="AN34" s="18">
        <f t="shared" si="116"/>
        <v>0</v>
      </c>
      <c r="AO34" s="18">
        <f t="shared" si="116"/>
        <v>0</v>
      </c>
      <c r="AP34" s="18">
        <f t="shared" si="116"/>
        <v>0</v>
      </c>
      <c r="AQ34" s="18">
        <f t="shared" si="116"/>
        <v>0</v>
      </c>
      <c r="AR34" s="18">
        <f t="shared" si="116"/>
        <v>0</v>
      </c>
      <c r="AS34" s="18">
        <f t="shared" si="116"/>
        <v>0</v>
      </c>
      <c r="AT34" s="19">
        <f t="shared" si="116"/>
        <v>0</v>
      </c>
      <c r="AU34" s="18">
        <f t="shared" ref="AU34:BA34" si="122">SUM(AU35:AU35)</f>
        <v>0</v>
      </c>
      <c r="AV34" s="18">
        <f t="shared" si="122"/>
        <v>0</v>
      </c>
      <c r="AW34" s="18">
        <f t="shared" si="122"/>
        <v>0</v>
      </c>
      <c r="AX34" s="18">
        <f t="shared" si="122"/>
        <v>0</v>
      </c>
      <c r="AY34" s="18">
        <f t="shared" si="122"/>
        <v>0</v>
      </c>
      <c r="AZ34" s="18">
        <f t="shared" si="122"/>
        <v>0</v>
      </c>
      <c r="BA34" s="19">
        <f t="shared" si="122"/>
        <v>0</v>
      </c>
      <c r="BB34" s="18">
        <f t="shared" ref="BB34:BH34" si="123">SUM(BB35:BB35)</f>
        <v>0</v>
      </c>
      <c r="BC34" s="18">
        <f t="shared" si="123"/>
        <v>0</v>
      </c>
      <c r="BD34" s="18">
        <f t="shared" si="123"/>
        <v>0</v>
      </c>
      <c r="BE34" s="18">
        <f t="shared" si="123"/>
        <v>0</v>
      </c>
      <c r="BF34" s="18">
        <f t="shared" si="123"/>
        <v>0</v>
      </c>
      <c r="BG34" s="18">
        <f t="shared" si="123"/>
        <v>0</v>
      </c>
      <c r="BH34" s="19">
        <f t="shared" si="123"/>
        <v>0</v>
      </c>
      <c r="BI34" s="18">
        <f t="shared" ref="BI34:BO34" si="124">SUM(BI35:BI35)</f>
        <v>0</v>
      </c>
      <c r="BJ34" s="18">
        <f t="shared" si="124"/>
        <v>0</v>
      </c>
      <c r="BK34" s="18">
        <f t="shared" si="124"/>
        <v>0</v>
      </c>
      <c r="BL34" s="18">
        <f t="shared" si="124"/>
        <v>0</v>
      </c>
      <c r="BM34" s="18">
        <f t="shared" si="124"/>
        <v>0</v>
      </c>
      <c r="BN34" s="18">
        <f t="shared" si="124"/>
        <v>0</v>
      </c>
      <c r="BO34" s="19">
        <f t="shared" si="124"/>
        <v>0</v>
      </c>
      <c r="BP34" s="18">
        <f t="shared" ref="BP34:BT34" si="125">SUM(BP35:BP35)</f>
        <v>0</v>
      </c>
      <c r="BQ34" s="18">
        <f t="shared" si="125"/>
        <v>0</v>
      </c>
      <c r="BR34" s="18">
        <f t="shared" si="125"/>
        <v>0</v>
      </c>
      <c r="BS34" s="18">
        <f t="shared" si="125"/>
        <v>0</v>
      </c>
      <c r="BT34" s="18">
        <f t="shared" si="125"/>
        <v>0</v>
      </c>
      <c r="BU34" s="18">
        <f t="shared" ref="BU34:CC34" si="126">SUM(BU35:BU35)</f>
        <v>0</v>
      </c>
      <c r="BV34" s="19">
        <f t="shared" si="126"/>
        <v>0</v>
      </c>
      <c r="BW34" s="18">
        <f t="shared" si="126"/>
        <v>0</v>
      </c>
      <c r="BX34" s="18">
        <f t="shared" si="126"/>
        <v>0</v>
      </c>
      <c r="BY34" s="18">
        <f t="shared" si="126"/>
        <v>0</v>
      </c>
      <c r="BZ34" s="18">
        <f t="shared" si="126"/>
        <v>0</v>
      </c>
      <c r="CA34" s="18">
        <f t="shared" si="126"/>
        <v>0</v>
      </c>
      <c r="CB34" s="18">
        <f t="shared" si="126"/>
        <v>0</v>
      </c>
      <c r="CC34" s="19">
        <f t="shared" si="126"/>
        <v>0</v>
      </c>
      <c r="CD34" s="18" t="s">
        <v>518</v>
      </c>
    </row>
    <row r="35" spans="1:82" ht="189">
      <c r="A35" s="28" t="s">
        <v>280</v>
      </c>
      <c r="B35" s="71" t="s">
        <v>281</v>
      </c>
      <c r="C35" s="72" t="s">
        <v>282</v>
      </c>
      <c r="D35" s="72" t="s">
        <v>106</v>
      </c>
      <c r="E35" s="31">
        <f t="shared" ref="E35:E85" si="127">L35+S35+Z35+AG35</f>
        <v>0.25</v>
      </c>
      <c r="F35" s="31">
        <f t="shared" ref="F35:F85" si="128">M35+T35+AA35+AH35</f>
        <v>0</v>
      </c>
      <c r="G35" s="31">
        <f t="shared" ref="G35:G85" si="129">N35+U35+AB35+AI35</f>
        <v>0.23699999999999999</v>
      </c>
      <c r="H35" s="31">
        <f t="shared" ref="H35:H85" si="130">O35+V35+AC35+AJ35</f>
        <v>0</v>
      </c>
      <c r="I35" s="31">
        <f t="shared" ref="I35:I85" si="131">P35+W35+AD35+AK35</f>
        <v>0.22199999999999998</v>
      </c>
      <c r="J35" s="31">
        <f t="shared" ref="J35:J85" si="132">Q35+X35+AE35+AL35</f>
        <v>0</v>
      </c>
      <c r="K35" s="32">
        <f t="shared" ref="K35:K85" si="133">R35+Y35+AF35+AM35</f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91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91">
        <v>0</v>
      </c>
      <c r="Z35" s="77">
        <v>0.25</v>
      </c>
      <c r="AA35" s="77">
        <v>0</v>
      </c>
      <c r="AB35" s="77">
        <v>0.23699999999999999</v>
      </c>
      <c r="AC35" s="77">
        <v>0</v>
      </c>
      <c r="AD35" s="77">
        <f>0.15+0.072</f>
        <v>0.22199999999999998</v>
      </c>
      <c r="AE35" s="77">
        <v>0</v>
      </c>
      <c r="AF35" s="98">
        <v>0</v>
      </c>
      <c r="AG35" s="77">
        <v>0</v>
      </c>
      <c r="AH35" s="77">
        <v>0</v>
      </c>
      <c r="AI35" s="31">
        <v>0</v>
      </c>
      <c r="AJ35" s="31">
        <v>0</v>
      </c>
      <c r="AK35" s="31">
        <v>0</v>
      </c>
      <c r="AL35" s="31">
        <v>0</v>
      </c>
      <c r="AM35" s="98">
        <v>0</v>
      </c>
      <c r="AN35" s="31">
        <f t="shared" ref="AN35:AN85" si="134">AU35+BB35+BI35+BP35</f>
        <v>0</v>
      </c>
      <c r="AO35" s="31">
        <f t="shared" ref="AO35:AO85" si="135">AV35+BC35+BJ35+BQ35</f>
        <v>0</v>
      </c>
      <c r="AP35" s="31">
        <f t="shared" ref="AP35:AP85" si="136">AW35+BD35+BK35+BR35</f>
        <v>0</v>
      </c>
      <c r="AQ35" s="31">
        <f t="shared" ref="AQ35:AQ85" si="137">AX35+BE35+BL35+BS35</f>
        <v>0</v>
      </c>
      <c r="AR35" s="31">
        <f t="shared" ref="AR35:AR85" si="138">AY35+BF35+BM35+BT35</f>
        <v>0</v>
      </c>
      <c r="AS35" s="31">
        <f t="shared" ref="AS35:AS85" si="139">AZ35+BG35+BN35+BU35</f>
        <v>0</v>
      </c>
      <c r="AT35" s="32">
        <f t="shared" ref="AT35:AT85" si="140">BA35+BH35+BO35+BV35</f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91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91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91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91">
        <v>0</v>
      </c>
      <c r="BW35" s="33">
        <f>(AU35+BB35+BI35+BP35)-(L35+S35)</f>
        <v>0</v>
      </c>
      <c r="BX35" s="33">
        <f t="shared" ref="BX35:BX85" si="141">(AV35+BC35+BJ35+BQ35)-(M35+T35+AA35+AH35)</f>
        <v>0</v>
      </c>
      <c r="BY35" s="33">
        <f>(AW35+BD35+BK35+BR35)-(N35+U35)</f>
        <v>0</v>
      </c>
      <c r="BZ35" s="33">
        <f t="shared" ref="BZ35:BZ85" si="142">(AX35+BE35+BL35+BS35)-(O35+V35+AC35+AJ35)</f>
        <v>0</v>
      </c>
      <c r="CA35" s="33">
        <f>(AY35+BF35+BM35+BT35)-(P35+W35)</f>
        <v>0</v>
      </c>
      <c r="CB35" s="33">
        <f t="shared" ref="CB35:CB85" si="143">(AZ35+BG35+BN35+BU35)-(Q35+X35+AE35+AL35)</f>
        <v>0</v>
      </c>
      <c r="CC35" s="34">
        <f t="shared" ref="CC35:CC85" si="144">(BA35+BH35+BO35+BV35)-(R35+Y35+AF35+AM35)</f>
        <v>0</v>
      </c>
      <c r="CD35" s="54" t="s">
        <v>519</v>
      </c>
    </row>
    <row r="36" spans="1:82" ht="31.5">
      <c r="A36" s="38" t="s">
        <v>130</v>
      </c>
      <c r="B36" s="46" t="s">
        <v>156</v>
      </c>
      <c r="C36" s="40" t="s">
        <v>105</v>
      </c>
      <c r="D36" s="20" t="str">
        <f t="shared" ref="D36" si="145">IF(NOT(SUM(D37,D38)=0),SUM(D37,D38),"нд")</f>
        <v>нд</v>
      </c>
      <c r="E36" s="20">
        <f t="shared" ref="E36:K36" si="146">SUM(E37,E38)</f>
        <v>0</v>
      </c>
      <c r="F36" s="20">
        <f t="shared" si="146"/>
        <v>0</v>
      </c>
      <c r="G36" s="20">
        <f t="shared" si="146"/>
        <v>0.4</v>
      </c>
      <c r="H36" s="20">
        <f t="shared" si="146"/>
        <v>0</v>
      </c>
      <c r="I36" s="20">
        <f t="shared" si="146"/>
        <v>0</v>
      </c>
      <c r="J36" s="20">
        <f t="shared" si="146"/>
        <v>0</v>
      </c>
      <c r="K36" s="21">
        <f t="shared" si="146"/>
        <v>0</v>
      </c>
      <c r="L36" s="20">
        <f t="shared" ref="L36:AM36" si="147">SUM(L37,L38)</f>
        <v>0</v>
      </c>
      <c r="M36" s="20">
        <f t="shared" si="147"/>
        <v>0</v>
      </c>
      <c r="N36" s="20">
        <f t="shared" si="147"/>
        <v>0</v>
      </c>
      <c r="O36" s="20">
        <f t="shared" si="147"/>
        <v>0</v>
      </c>
      <c r="P36" s="20">
        <f t="shared" si="147"/>
        <v>0</v>
      </c>
      <c r="Q36" s="20">
        <f t="shared" si="147"/>
        <v>0</v>
      </c>
      <c r="R36" s="21">
        <f t="shared" si="147"/>
        <v>0</v>
      </c>
      <c r="S36" s="20">
        <f t="shared" si="147"/>
        <v>0</v>
      </c>
      <c r="T36" s="20">
        <f t="shared" si="147"/>
        <v>0</v>
      </c>
      <c r="U36" s="20">
        <f t="shared" si="147"/>
        <v>0</v>
      </c>
      <c r="V36" s="20">
        <f t="shared" si="147"/>
        <v>0</v>
      </c>
      <c r="W36" s="20">
        <f t="shared" si="147"/>
        <v>0</v>
      </c>
      <c r="X36" s="20">
        <f t="shared" si="147"/>
        <v>0</v>
      </c>
      <c r="Y36" s="21">
        <f t="shared" si="147"/>
        <v>0</v>
      </c>
      <c r="Z36" s="20">
        <f t="shared" si="147"/>
        <v>0</v>
      </c>
      <c r="AA36" s="20">
        <f t="shared" si="147"/>
        <v>0</v>
      </c>
      <c r="AB36" s="20">
        <f t="shared" si="147"/>
        <v>0.4</v>
      </c>
      <c r="AC36" s="20">
        <f t="shared" si="147"/>
        <v>0</v>
      </c>
      <c r="AD36" s="20">
        <f t="shared" si="147"/>
        <v>0</v>
      </c>
      <c r="AE36" s="20">
        <f t="shared" si="147"/>
        <v>0</v>
      </c>
      <c r="AF36" s="21">
        <f t="shared" si="147"/>
        <v>0</v>
      </c>
      <c r="AG36" s="20">
        <f t="shared" si="147"/>
        <v>0</v>
      </c>
      <c r="AH36" s="20">
        <f t="shared" si="147"/>
        <v>0</v>
      </c>
      <c r="AI36" s="20">
        <f t="shared" si="147"/>
        <v>0</v>
      </c>
      <c r="AJ36" s="20">
        <f t="shared" si="147"/>
        <v>0</v>
      </c>
      <c r="AK36" s="20">
        <f t="shared" si="147"/>
        <v>0</v>
      </c>
      <c r="AL36" s="20">
        <f t="shared" si="147"/>
        <v>0</v>
      </c>
      <c r="AM36" s="21">
        <f t="shared" si="147"/>
        <v>0</v>
      </c>
      <c r="AN36" s="20">
        <f t="shared" ref="AN36:AT36" si="148">SUM(AN37,AN38)</f>
        <v>0</v>
      </c>
      <c r="AO36" s="20">
        <f t="shared" si="148"/>
        <v>0</v>
      </c>
      <c r="AP36" s="20">
        <f t="shared" si="148"/>
        <v>0</v>
      </c>
      <c r="AQ36" s="20">
        <f t="shared" si="148"/>
        <v>0</v>
      </c>
      <c r="AR36" s="20">
        <f t="shared" si="148"/>
        <v>0</v>
      </c>
      <c r="AS36" s="20">
        <f t="shared" si="148"/>
        <v>0</v>
      </c>
      <c r="AT36" s="21">
        <f t="shared" si="148"/>
        <v>0</v>
      </c>
      <c r="AU36" s="20">
        <f t="shared" ref="AU36:BA36" si="149">SUM(AU37,AU38)</f>
        <v>0</v>
      </c>
      <c r="AV36" s="20">
        <f t="shared" si="149"/>
        <v>0</v>
      </c>
      <c r="AW36" s="20">
        <f t="shared" si="149"/>
        <v>0</v>
      </c>
      <c r="AX36" s="20">
        <f t="shared" si="149"/>
        <v>0</v>
      </c>
      <c r="AY36" s="20">
        <f t="shared" si="149"/>
        <v>0</v>
      </c>
      <c r="AZ36" s="20">
        <f t="shared" si="149"/>
        <v>0</v>
      </c>
      <c r="BA36" s="21">
        <f t="shared" si="149"/>
        <v>0</v>
      </c>
      <c r="BB36" s="20">
        <f t="shared" ref="BB36:BH36" si="150">SUM(BB37,BB38)</f>
        <v>0</v>
      </c>
      <c r="BC36" s="20">
        <f t="shared" si="150"/>
        <v>0</v>
      </c>
      <c r="BD36" s="20">
        <f t="shared" si="150"/>
        <v>0</v>
      </c>
      <c r="BE36" s="20">
        <f t="shared" si="150"/>
        <v>0</v>
      </c>
      <c r="BF36" s="20">
        <f t="shared" si="150"/>
        <v>0</v>
      </c>
      <c r="BG36" s="20">
        <f t="shared" si="150"/>
        <v>0</v>
      </c>
      <c r="BH36" s="21">
        <f t="shared" si="150"/>
        <v>0</v>
      </c>
      <c r="BI36" s="20">
        <f t="shared" ref="BI36:BO36" si="151">SUM(BI37,BI38)</f>
        <v>0</v>
      </c>
      <c r="BJ36" s="20">
        <f t="shared" si="151"/>
        <v>0</v>
      </c>
      <c r="BK36" s="20">
        <f t="shared" si="151"/>
        <v>0</v>
      </c>
      <c r="BL36" s="20">
        <f t="shared" si="151"/>
        <v>0</v>
      </c>
      <c r="BM36" s="20">
        <f t="shared" si="151"/>
        <v>0</v>
      </c>
      <c r="BN36" s="20">
        <f t="shared" si="151"/>
        <v>0</v>
      </c>
      <c r="BO36" s="21">
        <f t="shared" si="151"/>
        <v>0</v>
      </c>
      <c r="BP36" s="20">
        <f t="shared" ref="BP36:BT36" si="152">SUM(BP37,BP38)</f>
        <v>0</v>
      </c>
      <c r="BQ36" s="20">
        <f t="shared" si="152"/>
        <v>0</v>
      </c>
      <c r="BR36" s="20">
        <f t="shared" si="152"/>
        <v>0</v>
      </c>
      <c r="BS36" s="20">
        <f t="shared" si="152"/>
        <v>0</v>
      </c>
      <c r="BT36" s="20">
        <f t="shared" si="152"/>
        <v>0</v>
      </c>
      <c r="BU36" s="20">
        <f t="shared" ref="BU36:CC36" si="153">SUM(BU37,BU38)</f>
        <v>0</v>
      </c>
      <c r="BV36" s="21">
        <f t="shared" si="153"/>
        <v>0</v>
      </c>
      <c r="BW36" s="20">
        <f t="shared" si="153"/>
        <v>0</v>
      </c>
      <c r="BX36" s="20">
        <f t="shared" si="153"/>
        <v>0</v>
      </c>
      <c r="BY36" s="20">
        <f t="shared" si="153"/>
        <v>0</v>
      </c>
      <c r="BZ36" s="20">
        <f t="shared" si="153"/>
        <v>0</v>
      </c>
      <c r="CA36" s="20">
        <f t="shared" si="153"/>
        <v>0</v>
      </c>
      <c r="CB36" s="20">
        <f t="shared" si="153"/>
        <v>0</v>
      </c>
      <c r="CC36" s="21">
        <f t="shared" si="153"/>
        <v>0</v>
      </c>
      <c r="CD36" s="20" t="s">
        <v>518</v>
      </c>
    </row>
    <row r="37" spans="1:82" ht="47.25">
      <c r="A37" s="28" t="s">
        <v>283</v>
      </c>
      <c r="B37" s="71" t="s">
        <v>248</v>
      </c>
      <c r="C37" s="72" t="s">
        <v>249</v>
      </c>
      <c r="D37" s="73" t="s">
        <v>106</v>
      </c>
      <c r="E37" s="31">
        <f t="shared" si="127"/>
        <v>0</v>
      </c>
      <c r="F37" s="31">
        <f t="shared" si="128"/>
        <v>0</v>
      </c>
      <c r="G37" s="31">
        <f t="shared" si="129"/>
        <v>0</v>
      </c>
      <c r="H37" s="31">
        <f t="shared" si="130"/>
        <v>0</v>
      </c>
      <c r="I37" s="31">
        <f t="shared" si="131"/>
        <v>0</v>
      </c>
      <c r="J37" s="31">
        <f t="shared" si="132"/>
        <v>0</v>
      </c>
      <c r="K37" s="32">
        <f t="shared" si="133"/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91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91">
        <v>0</v>
      </c>
      <c r="Z37" s="77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98">
        <v>0</v>
      </c>
      <c r="AG37" s="77">
        <v>0</v>
      </c>
      <c r="AH37" s="77">
        <v>0</v>
      </c>
      <c r="AI37" s="31">
        <v>0</v>
      </c>
      <c r="AJ37" s="31">
        <v>0</v>
      </c>
      <c r="AK37" s="31">
        <v>0</v>
      </c>
      <c r="AL37" s="31">
        <v>0</v>
      </c>
      <c r="AM37" s="98">
        <v>0</v>
      </c>
      <c r="AN37" s="31">
        <f t="shared" si="134"/>
        <v>0</v>
      </c>
      <c r="AO37" s="31">
        <f t="shared" si="135"/>
        <v>0</v>
      </c>
      <c r="AP37" s="31">
        <f t="shared" si="136"/>
        <v>0</v>
      </c>
      <c r="AQ37" s="31">
        <f t="shared" si="137"/>
        <v>0</v>
      </c>
      <c r="AR37" s="31">
        <f t="shared" si="138"/>
        <v>0</v>
      </c>
      <c r="AS37" s="31">
        <f t="shared" si="139"/>
        <v>0</v>
      </c>
      <c r="AT37" s="32">
        <f t="shared" si="140"/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91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91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91">
        <v>0</v>
      </c>
      <c r="BP37" s="35">
        <v>0</v>
      </c>
      <c r="BQ37" s="35">
        <v>0</v>
      </c>
      <c r="BR37" s="35">
        <v>0</v>
      </c>
      <c r="BS37" s="35">
        <v>0</v>
      </c>
      <c r="BT37" s="35">
        <v>0</v>
      </c>
      <c r="BU37" s="35">
        <v>0</v>
      </c>
      <c r="BV37" s="91">
        <v>0</v>
      </c>
      <c r="BW37" s="33">
        <f t="shared" ref="BW37:BW85" si="154">(AU37+BB37+BI37+BP37)-(L37+S37+Z37+AG37)</f>
        <v>0</v>
      </c>
      <c r="BX37" s="33">
        <f t="shared" si="141"/>
        <v>0</v>
      </c>
      <c r="BY37" s="33">
        <f t="shared" ref="BY37:BY85" si="155">(AW37+BD37+BK37+BR37)-(N37+U37+AB37+AI37)</f>
        <v>0</v>
      </c>
      <c r="BZ37" s="33">
        <f t="shared" si="142"/>
        <v>0</v>
      </c>
      <c r="CA37" s="33">
        <f t="shared" ref="CA37:CA85" si="156">(AY37+BF37+BM37+BT37)-(P37+W37+AD37+AK37)</f>
        <v>0</v>
      </c>
      <c r="CB37" s="33">
        <f t="shared" si="143"/>
        <v>0</v>
      </c>
      <c r="CC37" s="34">
        <f t="shared" si="144"/>
        <v>0</v>
      </c>
      <c r="CD37" s="54" t="s">
        <v>520</v>
      </c>
    </row>
    <row r="38" spans="1:82" ht="110.25">
      <c r="A38" s="28" t="s">
        <v>284</v>
      </c>
      <c r="B38" s="71" t="s">
        <v>285</v>
      </c>
      <c r="C38" s="72" t="s">
        <v>286</v>
      </c>
      <c r="D38" s="72" t="s">
        <v>106</v>
      </c>
      <c r="E38" s="31">
        <f t="shared" si="127"/>
        <v>0</v>
      </c>
      <c r="F38" s="31">
        <f t="shared" si="128"/>
        <v>0</v>
      </c>
      <c r="G38" s="31">
        <f t="shared" si="129"/>
        <v>0.4</v>
      </c>
      <c r="H38" s="31">
        <f t="shared" si="130"/>
        <v>0</v>
      </c>
      <c r="I38" s="31">
        <f t="shared" si="131"/>
        <v>0</v>
      </c>
      <c r="J38" s="31">
        <f t="shared" si="132"/>
        <v>0</v>
      </c>
      <c r="K38" s="32">
        <f t="shared" si="133"/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91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91">
        <v>0</v>
      </c>
      <c r="Z38" s="35">
        <v>0</v>
      </c>
      <c r="AA38" s="77">
        <v>0</v>
      </c>
      <c r="AB38" s="77">
        <v>0.4</v>
      </c>
      <c r="AC38" s="77">
        <v>0</v>
      </c>
      <c r="AD38" s="77">
        <v>0</v>
      </c>
      <c r="AE38" s="77">
        <v>0</v>
      </c>
      <c r="AF38" s="91">
        <v>0</v>
      </c>
      <c r="AG38" s="77">
        <v>0</v>
      </c>
      <c r="AH38" s="35">
        <v>0</v>
      </c>
      <c r="AI38" s="31">
        <v>0</v>
      </c>
      <c r="AJ38" s="31">
        <v>0</v>
      </c>
      <c r="AK38" s="31">
        <v>0</v>
      </c>
      <c r="AL38" s="31">
        <v>0</v>
      </c>
      <c r="AM38" s="98">
        <v>0</v>
      </c>
      <c r="AN38" s="31">
        <f t="shared" si="134"/>
        <v>0</v>
      </c>
      <c r="AO38" s="31">
        <f t="shared" si="135"/>
        <v>0</v>
      </c>
      <c r="AP38" s="31">
        <f t="shared" si="136"/>
        <v>0</v>
      </c>
      <c r="AQ38" s="31">
        <f t="shared" si="137"/>
        <v>0</v>
      </c>
      <c r="AR38" s="31">
        <f t="shared" si="138"/>
        <v>0</v>
      </c>
      <c r="AS38" s="31">
        <f t="shared" si="139"/>
        <v>0</v>
      </c>
      <c r="AT38" s="32">
        <f t="shared" si="140"/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91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91">
        <v>0</v>
      </c>
      <c r="BI38" s="35">
        <v>0</v>
      </c>
      <c r="BJ38" s="35">
        <v>0</v>
      </c>
      <c r="BK38" s="35">
        <v>0</v>
      </c>
      <c r="BL38" s="35">
        <v>0</v>
      </c>
      <c r="BM38" s="35">
        <v>0</v>
      </c>
      <c r="BN38" s="35">
        <v>0</v>
      </c>
      <c r="BO38" s="91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91">
        <v>0</v>
      </c>
      <c r="BW38" s="33">
        <f t="shared" si="154"/>
        <v>0</v>
      </c>
      <c r="BX38" s="33">
        <f t="shared" si="141"/>
        <v>0</v>
      </c>
      <c r="BY38" s="33">
        <f>(AW38+BD38+BK38+BR38)-(N38+U38)</f>
        <v>0</v>
      </c>
      <c r="BZ38" s="33">
        <f t="shared" si="142"/>
        <v>0</v>
      </c>
      <c r="CA38" s="33">
        <f t="shared" si="156"/>
        <v>0</v>
      </c>
      <c r="CB38" s="33">
        <f t="shared" si="143"/>
        <v>0</v>
      </c>
      <c r="CC38" s="34">
        <f t="shared" si="144"/>
        <v>0</v>
      </c>
      <c r="CD38" s="54" t="s">
        <v>519</v>
      </c>
    </row>
    <row r="39" spans="1:82" ht="78.75">
      <c r="A39" s="68" t="s">
        <v>136</v>
      </c>
      <c r="B39" s="69" t="s">
        <v>287</v>
      </c>
      <c r="C39" s="70" t="s">
        <v>105</v>
      </c>
      <c r="D39" s="70" t="str">
        <f t="shared" ref="D39" si="157">IF(NOT(SUM(D40)=0),SUM(D40),"нд")</f>
        <v>нд</v>
      </c>
      <c r="E39" s="85">
        <f t="shared" ref="E39:K39" si="158">SUM(E40)</f>
        <v>0.1</v>
      </c>
      <c r="F39" s="85">
        <f t="shared" si="158"/>
        <v>0</v>
      </c>
      <c r="G39" s="85">
        <f t="shared" si="158"/>
        <v>2.2269999999999999</v>
      </c>
      <c r="H39" s="85">
        <f t="shared" si="158"/>
        <v>0</v>
      </c>
      <c r="I39" s="85">
        <f t="shared" si="158"/>
        <v>0.59299999999999997</v>
      </c>
      <c r="J39" s="85">
        <f t="shared" si="158"/>
        <v>0</v>
      </c>
      <c r="K39" s="90">
        <f t="shared" si="158"/>
        <v>0</v>
      </c>
      <c r="L39" s="85">
        <f t="shared" ref="L39:AT39" si="159">SUM(L40)</f>
        <v>0</v>
      </c>
      <c r="M39" s="85">
        <f t="shared" si="159"/>
        <v>0</v>
      </c>
      <c r="N39" s="85">
        <f t="shared" si="159"/>
        <v>0</v>
      </c>
      <c r="O39" s="85">
        <f t="shared" si="159"/>
        <v>0</v>
      </c>
      <c r="P39" s="85">
        <f t="shared" si="159"/>
        <v>0</v>
      </c>
      <c r="Q39" s="85">
        <f t="shared" si="159"/>
        <v>0</v>
      </c>
      <c r="R39" s="90">
        <f t="shared" si="159"/>
        <v>0</v>
      </c>
      <c r="S39" s="85">
        <f t="shared" si="159"/>
        <v>0</v>
      </c>
      <c r="T39" s="85">
        <f t="shared" si="159"/>
        <v>0</v>
      </c>
      <c r="U39" s="85">
        <f t="shared" si="159"/>
        <v>0</v>
      </c>
      <c r="V39" s="85">
        <f t="shared" si="159"/>
        <v>0</v>
      </c>
      <c r="W39" s="85">
        <f t="shared" si="159"/>
        <v>0</v>
      </c>
      <c r="X39" s="85">
        <f t="shared" si="159"/>
        <v>0</v>
      </c>
      <c r="Y39" s="90">
        <f t="shared" ref="Y39" si="160">SUM(Y40)</f>
        <v>0</v>
      </c>
      <c r="Z39" s="85">
        <f t="shared" ref="Z39" si="161">SUM(Z40)</f>
        <v>0.1</v>
      </c>
      <c r="AA39" s="85">
        <f t="shared" si="159"/>
        <v>0</v>
      </c>
      <c r="AB39" s="85">
        <f t="shared" si="159"/>
        <v>2.2269999999999999</v>
      </c>
      <c r="AC39" s="85">
        <f t="shared" si="159"/>
        <v>0</v>
      </c>
      <c r="AD39" s="85">
        <f t="shared" si="159"/>
        <v>0.59299999999999997</v>
      </c>
      <c r="AE39" s="85">
        <f t="shared" si="159"/>
        <v>0</v>
      </c>
      <c r="AF39" s="90">
        <f t="shared" ref="AF39" si="162">SUM(AF40)</f>
        <v>0</v>
      </c>
      <c r="AG39" s="85">
        <f t="shared" ref="AG39:AH39" si="163">SUM(AG40)</f>
        <v>0</v>
      </c>
      <c r="AH39" s="85">
        <f t="shared" si="163"/>
        <v>0</v>
      </c>
      <c r="AI39" s="85">
        <f t="shared" si="159"/>
        <v>0</v>
      </c>
      <c r="AJ39" s="85">
        <f t="shared" si="159"/>
        <v>0</v>
      </c>
      <c r="AK39" s="85">
        <f t="shared" si="159"/>
        <v>0</v>
      </c>
      <c r="AL39" s="85">
        <f t="shared" si="159"/>
        <v>0</v>
      </c>
      <c r="AM39" s="90">
        <f t="shared" ref="AM39" si="164">SUM(AM40)</f>
        <v>0</v>
      </c>
      <c r="AN39" s="85">
        <f t="shared" si="159"/>
        <v>0</v>
      </c>
      <c r="AO39" s="85">
        <f t="shared" si="159"/>
        <v>0</v>
      </c>
      <c r="AP39" s="85">
        <f t="shared" si="159"/>
        <v>0</v>
      </c>
      <c r="AQ39" s="85">
        <f t="shared" si="159"/>
        <v>0</v>
      </c>
      <c r="AR39" s="85">
        <f t="shared" si="159"/>
        <v>0</v>
      </c>
      <c r="AS39" s="85">
        <f t="shared" si="159"/>
        <v>0</v>
      </c>
      <c r="AT39" s="90">
        <f t="shared" si="159"/>
        <v>0</v>
      </c>
      <c r="AU39" s="85">
        <f t="shared" ref="AU39:BA39" si="165">SUM(AU40)</f>
        <v>0</v>
      </c>
      <c r="AV39" s="85">
        <f t="shared" si="165"/>
        <v>0</v>
      </c>
      <c r="AW39" s="85">
        <f t="shared" si="165"/>
        <v>0</v>
      </c>
      <c r="AX39" s="85">
        <f t="shared" si="165"/>
        <v>0</v>
      </c>
      <c r="AY39" s="85">
        <f t="shared" si="165"/>
        <v>0</v>
      </c>
      <c r="AZ39" s="85">
        <f t="shared" si="165"/>
        <v>0</v>
      </c>
      <c r="BA39" s="90">
        <f t="shared" si="165"/>
        <v>0</v>
      </c>
      <c r="BB39" s="85">
        <f t="shared" ref="BB39:BH39" si="166">SUM(BB40)</f>
        <v>0</v>
      </c>
      <c r="BC39" s="85">
        <f t="shared" si="166"/>
        <v>0</v>
      </c>
      <c r="BD39" s="85">
        <f t="shared" si="166"/>
        <v>0</v>
      </c>
      <c r="BE39" s="85">
        <f t="shared" si="166"/>
        <v>0</v>
      </c>
      <c r="BF39" s="85">
        <f t="shared" si="166"/>
        <v>0</v>
      </c>
      <c r="BG39" s="85">
        <f t="shared" si="166"/>
        <v>0</v>
      </c>
      <c r="BH39" s="90">
        <f t="shared" si="166"/>
        <v>0</v>
      </c>
      <c r="BI39" s="85">
        <f t="shared" ref="BI39:BO39" si="167">SUM(BI40)</f>
        <v>0</v>
      </c>
      <c r="BJ39" s="85">
        <f t="shared" si="167"/>
        <v>0</v>
      </c>
      <c r="BK39" s="85">
        <f t="shared" si="167"/>
        <v>0</v>
      </c>
      <c r="BL39" s="85">
        <f t="shared" si="167"/>
        <v>0</v>
      </c>
      <c r="BM39" s="85">
        <f t="shared" si="167"/>
        <v>0</v>
      </c>
      <c r="BN39" s="85">
        <f t="shared" si="167"/>
        <v>0</v>
      </c>
      <c r="BO39" s="90">
        <f t="shared" si="167"/>
        <v>0</v>
      </c>
      <c r="BP39" s="85">
        <f t="shared" ref="BP39:BT39" si="168">SUM(BP40)</f>
        <v>0</v>
      </c>
      <c r="BQ39" s="85">
        <f t="shared" si="168"/>
        <v>0</v>
      </c>
      <c r="BR39" s="85">
        <f t="shared" si="168"/>
        <v>0</v>
      </c>
      <c r="BS39" s="85">
        <f t="shared" si="168"/>
        <v>0</v>
      </c>
      <c r="BT39" s="85">
        <f t="shared" si="168"/>
        <v>0</v>
      </c>
      <c r="BU39" s="85">
        <f t="shared" ref="BU39:CC39" si="169">SUM(BU40)</f>
        <v>0</v>
      </c>
      <c r="BV39" s="90">
        <f t="shared" si="169"/>
        <v>0</v>
      </c>
      <c r="BW39" s="85">
        <f t="shared" si="169"/>
        <v>0</v>
      </c>
      <c r="BX39" s="85">
        <f t="shared" si="169"/>
        <v>0</v>
      </c>
      <c r="BY39" s="85">
        <f t="shared" si="169"/>
        <v>0</v>
      </c>
      <c r="BZ39" s="85">
        <f t="shared" si="169"/>
        <v>0</v>
      </c>
      <c r="CA39" s="85">
        <f t="shared" si="169"/>
        <v>0</v>
      </c>
      <c r="CB39" s="85">
        <f t="shared" si="169"/>
        <v>0</v>
      </c>
      <c r="CC39" s="90">
        <f t="shared" si="169"/>
        <v>0</v>
      </c>
      <c r="CD39" s="85" t="s">
        <v>518</v>
      </c>
    </row>
    <row r="40" spans="1:82" ht="31.5">
      <c r="A40" s="38" t="s">
        <v>288</v>
      </c>
      <c r="B40" s="46" t="s">
        <v>156</v>
      </c>
      <c r="C40" s="40" t="s">
        <v>105</v>
      </c>
      <c r="D40" s="20" t="str">
        <f t="shared" ref="D40" si="170">IF(NOT(SUM(D41:D43)=0),SUM(D41:D43),"нд")</f>
        <v>нд</v>
      </c>
      <c r="E40" s="20">
        <f t="shared" ref="E40:K40" si="171">SUM(E41:E43)</f>
        <v>0.1</v>
      </c>
      <c r="F40" s="20">
        <f t="shared" si="171"/>
        <v>0</v>
      </c>
      <c r="G40" s="20">
        <f t="shared" si="171"/>
        <v>2.2269999999999999</v>
      </c>
      <c r="H40" s="20">
        <f t="shared" si="171"/>
        <v>0</v>
      </c>
      <c r="I40" s="20">
        <f t="shared" si="171"/>
        <v>0.59299999999999997</v>
      </c>
      <c r="J40" s="20">
        <f t="shared" si="171"/>
        <v>0</v>
      </c>
      <c r="K40" s="21">
        <f t="shared" si="171"/>
        <v>0</v>
      </c>
      <c r="L40" s="20">
        <f t="shared" ref="L40:Y40" si="172">SUM(L41:L43)</f>
        <v>0</v>
      </c>
      <c r="M40" s="20">
        <f t="shared" si="172"/>
        <v>0</v>
      </c>
      <c r="N40" s="20">
        <f t="shared" si="172"/>
        <v>0</v>
      </c>
      <c r="O40" s="20">
        <f t="shared" si="172"/>
        <v>0</v>
      </c>
      <c r="P40" s="20">
        <f t="shared" si="172"/>
        <v>0</v>
      </c>
      <c r="Q40" s="20">
        <f t="shared" si="172"/>
        <v>0</v>
      </c>
      <c r="R40" s="21">
        <f t="shared" si="172"/>
        <v>0</v>
      </c>
      <c r="S40" s="20">
        <f t="shared" si="172"/>
        <v>0</v>
      </c>
      <c r="T40" s="20">
        <f t="shared" si="172"/>
        <v>0</v>
      </c>
      <c r="U40" s="20">
        <f t="shared" si="172"/>
        <v>0</v>
      </c>
      <c r="V40" s="20">
        <f t="shared" si="172"/>
        <v>0</v>
      </c>
      <c r="W40" s="20">
        <f t="shared" si="172"/>
        <v>0</v>
      </c>
      <c r="X40" s="20">
        <f t="shared" si="172"/>
        <v>0</v>
      </c>
      <c r="Y40" s="21">
        <f t="shared" si="172"/>
        <v>0</v>
      </c>
      <c r="Z40" s="20">
        <f t="shared" ref="Z40" si="173">SUM(Z41:Z43)</f>
        <v>0.1</v>
      </c>
      <c r="AA40" s="20">
        <f t="shared" ref="AA40:AT40" si="174">SUM(AA41:AA43)</f>
        <v>0</v>
      </c>
      <c r="AB40" s="20">
        <f t="shared" si="174"/>
        <v>2.2269999999999999</v>
      </c>
      <c r="AC40" s="20">
        <f t="shared" si="174"/>
        <v>0</v>
      </c>
      <c r="AD40" s="20">
        <f t="shared" si="174"/>
        <v>0.59299999999999997</v>
      </c>
      <c r="AE40" s="20">
        <f t="shared" si="174"/>
        <v>0</v>
      </c>
      <c r="AF40" s="21">
        <f t="shared" ref="AF40" si="175">SUM(AF41:AF43)</f>
        <v>0</v>
      </c>
      <c r="AG40" s="20">
        <f t="shared" ref="AG40:AH40" si="176">SUM(AG41:AG43)</f>
        <v>0</v>
      </c>
      <c r="AH40" s="20">
        <f t="shared" si="176"/>
        <v>0</v>
      </c>
      <c r="AI40" s="20">
        <f t="shared" si="174"/>
        <v>0</v>
      </c>
      <c r="AJ40" s="20">
        <f t="shared" si="174"/>
        <v>0</v>
      </c>
      <c r="AK40" s="20">
        <f t="shared" si="174"/>
        <v>0</v>
      </c>
      <c r="AL40" s="20">
        <f t="shared" si="174"/>
        <v>0</v>
      </c>
      <c r="AM40" s="21">
        <f t="shared" ref="AM40" si="177">SUM(AM41:AM43)</f>
        <v>0</v>
      </c>
      <c r="AN40" s="20">
        <f t="shared" si="174"/>
        <v>0</v>
      </c>
      <c r="AO40" s="20">
        <f t="shared" si="174"/>
        <v>0</v>
      </c>
      <c r="AP40" s="20">
        <f t="shared" si="174"/>
        <v>0</v>
      </c>
      <c r="AQ40" s="20">
        <f t="shared" si="174"/>
        <v>0</v>
      </c>
      <c r="AR40" s="20">
        <f t="shared" si="174"/>
        <v>0</v>
      </c>
      <c r="AS40" s="20">
        <f t="shared" si="174"/>
        <v>0</v>
      </c>
      <c r="AT40" s="21">
        <f t="shared" si="174"/>
        <v>0</v>
      </c>
      <c r="AU40" s="20">
        <f t="shared" ref="AU40:BA40" si="178">SUM(AU41:AU43)</f>
        <v>0</v>
      </c>
      <c r="AV40" s="20">
        <f t="shared" si="178"/>
        <v>0</v>
      </c>
      <c r="AW40" s="20">
        <f t="shared" si="178"/>
        <v>0</v>
      </c>
      <c r="AX40" s="20">
        <f t="shared" si="178"/>
        <v>0</v>
      </c>
      <c r="AY40" s="20">
        <f t="shared" si="178"/>
        <v>0</v>
      </c>
      <c r="AZ40" s="20">
        <f t="shared" si="178"/>
        <v>0</v>
      </c>
      <c r="BA40" s="21">
        <f t="shared" si="178"/>
        <v>0</v>
      </c>
      <c r="BB40" s="20">
        <f t="shared" ref="BB40:BH40" si="179">SUM(BB41:BB43)</f>
        <v>0</v>
      </c>
      <c r="BC40" s="20">
        <f t="shared" si="179"/>
        <v>0</v>
      </c>
      <c r="BD40" s="20">
        <f t="shared" si="179"/>
        <v>0</v>
      </c>
      <c r="BE40" s="20">
        <f t="shared" si="179"/>
        <v>0</v>
      </c>
      <c r="BF40" s="20">
        <f t="shared" si="179"/>
        <v>0</v>
      </c>
      <c r="BG40" s="20">
        <f t="shared" si="179"/>
        <v>0</v>
      </c>
      <c r="BH40" s="21">
        <f t="shared" si="179"/>
        <v>0</v>
      </c>
      <c r="BI40" s="20">
        <f t="shared" ref="BI40:BO40" si="180">SUM(BI41:BI43)</f>
        <v>0</v>
      </c>
      <c r="BJ40" s="20">
        <f t="shared" si="180"/>
        <v>0</v>
      </c>
      <c r="BK40" s="20">
        <f t="shared" si="180"/>
        <v>0</v>
      </c>
      <c r="BL40" s="20">
        <f t="shared" si="180"/>
        <v>0</v>
      </c>
      <c r="BM40" s="20">
        <f t="shared" si="180"/>
        <v>0</v>
      </c>
      <c r="BN40" s="20">
        <f t="shared" si="180"/>
        <v>0</v>
      </c>
      <c r="BO40" s="21">
        <f t="shared" si="180"/>
        <v>0</v>
      </c>
      <c r="BP40" s="20">
        <f t="shared" ref="BP40:BT40" si="181">SUM(BP41:BP43)</f>
        <v>0</v>
      </c>
      <c r="BQ40" s="20">
        <f t="shared" si="181"/>
        <v>0</v>
      </c>
      <c r="BR40" s="20">
        <f t="shared" si="181"/>
        <v>0</v>
      </c>
      <c r="BS40" s="20">
        <f t="shared" si="181"/>
        <v>0</v>
      </c>
      <c r="BT40" s="20">
        <f t="shared" si="181"/>
        <v>0</v>
      </c>
      <c r="BU40" s="20">
        <f t="shared" ref="BU40:CC40" si="182">SUM(BU41:BU43)</f>
        <v>0</v>
      </c>
      <c r="BV40" s="21">
        <f t="shared" si="182"/>
        <v>0</v>
      </c>
      <c r="BW40" s="20">
        <f t="shared" si="182"/>
        <v>0</v>
      </c>
      <c r="BX40" s="20">
        <f t="shared" si="182"/>
        <v>0</v>
      </c>
      <c r="BY40" s="20">
        <f t="shared" si="182"/>
        <v>0</v>
      </c>
      <c r="BZ40" s="20">
        <f t="shared" si="182"/>
        <v>0</v>
      </c>
      <c r="CA40" s="20">
        <f t="shared" si="182"/>
        <v>0</v>
      </c>
      <c r="CB40" s="20">
        <f t="shared" si="182"/>
        <v>0</v>
      </c>
      <c r="CC40" s="21">
        <f t="shared" si="182"/>
        <v>0</v>
      </c>
      <c r="CD40" s="20" t="s">
        <v>518</v>
      </c>
    </row>
    <row r="41" spans="1:82" ht="47.25">
      <c r="A41" s="28" t="s">
        <v>289</v>
      </c>
      <c r="B41" s="71" t="s">
        <v>250</v>
      </c>
      <c r="C41" s="72" t="s">
        <v>251</v>
      </c>
      <c r="D41" s="73" t="s">
        <v>106</v>
      </c>
      <c r="E41" s="31">
        <f t="shared" si="127"/>
        <v>0</v>
      </c>
      <c r="F41" s="31">
        <f t="shared" si="128"/>
        <v>0</v>
      </c>
      <c r="G41" s="31">
        <f t="shared" si="129"/>
        <v>0</v>
      </c>
      <c r="H41" s="31">
        <f t="shared" si="130"/>
        <v>0</v>
      </c>
      <c r="I41" s="31">
        <f t="shared" si="131"/>
        <v>0</v>
      </c>
      <c r="J41" s="31">
        <f t="shared" si="132"/>
        <v>0</v>
      </c>
      <c r="K41" s="32">
        <f t="shared" si="133"/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91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91">
        <v>0</v>
      </c>
      <c r="Z41" s="77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98">
        <v>0</v>
      </c>
      <c r="AG41" s="77">
        <v>0</v>
      </c>
      <c r="AH41" s="77">
        <v>0</v>
      </c>
      <c r="AI41" s="31">
        <v>0</v>
      </c>
      <c r="AJ41" s="31">
        <v>0</v>
      </c>
      <c r="AK41" s="31">
        <v>0</v>
      </c>
      <c r="AL41" s="31">
        <v>0</v>
      </c>
      <c r="AM41" s="98">
        <v>0</v>
      </c>
      <c r="AN41" s="31">
        <f t="shared" si="134"/>
        <v>0</v>
      </c>
      <c r="AO41" s="31">
        <f t="shared" si="135"/>
        <v>0</v>
      </c>
      <c r="AP41" s="31">
        <f t="shared" si="136"/>
        <v>0</v>
      </c>
      <c r="AQ41" s="31">
        <f t="shared" si="137"/>
        <v>0</v>
      </c>
      <c r="AR41" s="31">
        <f t="shared" si="138"/>
        <v>0</v>
      </c>
      <c r="AS41" s="31">
        <f t="shared" si="139"/>
        <v>0</v>
      </c>
      <c r="AT41" s="32">
        <f t="shared" si="140"/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91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91">
        <v>0</v>
      </c>
      <c r="BI41" s="35">
        <v>0</v>
      </c>
      <c r="BJ41" s="35">
        <v>0</v>
      </c>
      <c r="BK41" s="35">
        <v>0</v>
      </c>
      <c r="BL41" s="35">
        <v>0</v>
      </c>
      <c r="BM41" s="35">
        <v>0</v>
      </c>
      <c r="BN41" s="35">
        <v>0</v>
      </c>
      <c r="BO41" s="91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5">
        <v>0</v>
      </c>
      <c r="BV41" s="91">
        <v>0</v>
      </c>
      <c r="BW41" s="33">
        <f t="shared" si="154"/>
        <v>0</v>
      </c>
      <c r="BX41" s="33">
        <f t="shared" si="141"/>
        <v>0</v>
      </c>
      <c r="BY41" s="33">
        <f t="shared" si="155"/>
        <v>0</v>
      </c>
      <c r="BZ41" s="33">
        <f t="shared" si="142"/>
        <v>0</v>
      </c>
      <c r="CA41" s="33">
        <f t="shared" si="156"/>
        <v>0</v>
      </c>
      <c r="CB41" s="33">
        <f t="shared" si="143"/>
        <v>0</v>
      </c>
      <c r="CC41" s="34">
        <f t="shared" si="144"/>
        <v>0</v>
      </c>
      <c r="CD41" s="54" t="s">
        <v>520</v>
      </c>
    </row>
    <row r="42" spans="1:82" ht="157.5">
      <c r="A42" s="28" t="s">
        <v>290</v>
      </c>
      <c r="B42" s="71" t="s">
        <v>291</v>
      </c>
      <c r="C42" s="72" t="s">
        <v>292</v>
      </c>
      <c r="D42" s="72" t="s">
        <v>106</v>
      </c>
      <c r="E42" s="31">
        <f t="shared" si="127"/>
        <v>0.1</v>
      </c>
      <c r="F42" s="31">
        <f t="shared" si="128"/>
        <v>0</v>
      </c>
      <c r="G42" s="31">
        <f t="shared" si="129"/>
        <v>2.2269999999999999</v>
      </c>
      <c r="H42" s="31">
        <f t="shared" si="130"/>
        <v>0</v>
      </c>
      <c r="I42" s="31">
        <f t="shared" si="131"/>
        <v>0.33</v>
      </c>
      <c r="J42" s="31">
        <f t="shared" si="132"/>
        <v>0</v>
      </c>
      <c r="K42" s="32">
        <f t="shared" si="133"/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91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91">
        <v>0</v>
      </c>
      <c r="Z42" s="35">
        <v>0.1</v>
      </c>
      <c r="AA42" s="72">
        <v>0</v>
      </c>
      <c r="AB42" s="72">
        <f>2.227</f>
        <v>2.2269999999999999</v>
      </c>
      <c r="AC42" s="72">
        <v>0</v>
      </c>
      <c r="AD42" s="72">
        <v>0.33</v>
      </c>
      <c r="AE42" s="31">
        <v>0</v>
      </c>
      <c r="AF42" s="91">
        <v>0</v>
      </c>
      <c r="AG42" s="35">
        <v>0</v>
      </c>
      <c r="AH42" s="35">
        <v>0</v>
      </c>
      <c r="AI42" s="31">
        <v>0</v>
      </c>
      <c r="AJ42" s="31">
        <v>0</v>
      </c>
      <c r="AK42" s="31">
        <v>0</v>
      </c>
      <c r="AL42" s="31">
        <v>0</v>
      </c>
      <c r="AM42" s="91">
        <v>0</v>
      </c>
      <c r="AN42" s="31">
        <f t="shared" si="134"/>
        <v>0</v>
      </c>
      <c r="AO42" s="31">
        <f t="shared" si="135"/>
        <v>0</v>
      </c>
      <c r="AP42" s="31">
        <f t="shared" si="136"/>
        <v>0</v>
      </c>
      <c r="AQ42" s="31">
        <f t="shared" si="137"/>
        <v>0</v>
      </c>
      <c r="AR42" s="31">
        <f t="shared" si="138"/>
        <v>0</v>
      </c>
      <c r="AS42" s="31">
        <f t="shared" si="139"/>
        <v>0</v>
      </c>
      <c r="AT42" s="32">
        <f t="shared" si="140"/>
        <v>0</v>
      </c>
      <c r="AU42" s="35">
        <v>0</v>
      </c>
      <c r="AV42" s="35">
        <v>0</v>
      </c>
      <c r="AW42" s="35">
        <v>0</v>
      </c>
      <c r="AX42" s="35">
        <v>0</v>
      </c>
      <c r="AY42" s="35">
        <v>0</v>
      </c>
      <c r="AZ42" s="35">
        <v>0</v>
      </c>
      <c r="BA42" s="91">
        <v>0</v>
      </c>
      <c r="BB42" s="35">
        <v>0</v>
      </c>
      <c r="BC42" s="35">
        <v>0</v>
      </c>
      <c r="BD42" s="35">
        <v>0</v>
      </c>
      <c r="BE42" s="35">
        <v>0</v>
      </c>
      <c r="BF42" s="35">
        <v>0</v>
      </c>
      <c r="BG42" s="35">
        <v>0</v>
      </c>
      <c r="BH42" s="91">
        <v>0</v>
      </c>
      <c r="BI42" s="35">
        <v>0</v>
      </c>
      <c r="BJ42" s="35">
        <v>0</v>
      </c>
      <c r="BK42" s="35">
        <v>0</v>
      </c>
      <c r="BL42" s="35">
        <v>0</v>
      </c>
      <c r="BM42" s="35">
        <v>0</v>
      </c>
      <c r="BN42" s="35">
        <v>0</v>
      </c>
      <c r="BO42" s="91">
        <v>0</v>
      </c>
      <c r="BP42" s="35">
        <v>0</v>
      </c>
      <c r="BQ42" s="35">
        <v>0</v>
      </c>
      <c r="BR42" s="35">
        <v>0</v>
      </c>
      <c r="BS42" s="35">
        <v>0</v>
      </c>
      <c r="BT42" s="35">
        <v>0</v>
      </c>
      <c r="BU42" s="35">
        <v>0</v>
      </c>
      <c r="BV42" s="91">
        <v>0</v>
      </c>
      <c r="BW42" s="33">
        <f>(AU42+BB42+BI42+BP42)-(L42+S42)</f>
        <v>0</v>
      </c>
      <c r="BX42" s="33">
        <f t="shared" si="141"/>
        <v>0</v>
      </c>
      <c r="BY42" s="33">
        <f>(AW42+BD42+BK42+BR42)-(N42+U42)</f>
        <v>0</v>
      </c>
      <c r="BZ42" s="33">
        <f t="shared" si="142"/>
        <v>0</v>
      </c>
      <c r="CA42" s="33">
        <f>(AY42+BF42+BM42+BT42)-(P42+W42)</f>
        <v>0</v>
      </c>
      <c r="CB42" s="33">
        <f t="shared" si="143"/>
        <v>0</v>
      </c>
      <c r="CC42" s="34">
        <f t="shared" si="144"/>
        <v>0</v>
      </c>
      <c r="CD42" s="54" t="s">
        <v>519</v>
      </c>
    </row>
    <row r="43" spans="1:82" ht="78.75">
      <c r="A43" s="28" t="s">
        <v>293</v>
      </c>
      <c r="B43" s="71" t="s">
        <v>294</v>
      </c>
      <c r="C43" s="72" t="s">
        <v>295</v>
      </c>
      <c r="D43" s="72" t="s">
        <v>106</v>
      </c>
      <c r="E43" s="31">
        <f t="shared" si="127"/>
        <v>0</v>
      </c>
      <c r="F43" s="31">
        <f t="shared" si="128"/>
        <v>0</v>
      </c>
      <c r="G43" s="31">
        <f t="shared" si="129"/>
        <v>0</v>
      </c>
      <c r="H43" s="31">
        <f t="shared" si="130"/>
        <v>0</v>
      </c>
      <c r="I43" s="31">
        <f t="shared" si="131"/>
        <v>0.26300000000000001</v>
      </c>
      <c r="J43" s="31">
        <f t="shared" si="132"/>
        <v>0</v>
      </c>
      <c r="K43" s="32">
        <f t="shared" si="133"/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91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91">
        <v>0</v>
      </c>
      <c r="Z43" s="35">
        <v>0</v>
      </c>
      <c r="AA43" s="72">
        <v>0</v>
      </c>
      <c r="AB43" s="72">
        <v>0</v>
      </c>
      <c r="AC43" s="72">
        <v>0</v>
      </c>
      <c r="AD43" s="72">
        <v>0.26300000000000001</v>
      </c>
      <c r="AE43" s="31">
        <v>0</v>
      </c>
      <c r="AF43" s="91">
        <v>0</v>
      </c>
      <c r="AG43" s="35">
        <v>0</v>
      </c>
      <c r="AH43" s="35">
        <v>0</v>
      </c>
      <c r="AI43" s="31">
        <v>0</v>
      </c>
      <c r="AJ43" s="31">
        <v>0</v>
      </c>
      <c r="AK43" s="31">
        <v>0</v>
      </c>
      <c r="AL43" s="31">
        <v>0</v>
      </c>
      <c r="AM43" s="91">
        <v>0</v>
      </c>
      <c r="AN43" s="31">
        <f t="shared" si="134"/>
        <v>0</v>
      </c>
      <c r="AO43" s="31">
        <f t="shared" si="135"/>
        <v>0</v>
      </c>
      <c r="AP43" s="31">
        <f t="shared" si="136"/>
        <v>0</v>
      </c>
      <c r="AQ43" s="31">
        <f t="shared" si="137"/>
        <v>0</v>
      </c>
      <c r="AR43" s="31">
        <f t="shared" si="138"/>
        <v>0</v>
      </c>
      <c r="AS43" s="31">
        <f t="shared" si="139"/>
        <v>0</v>
      </c>
      <c r="AT43" s="32">
        <f t="shared" si="140"/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91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91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91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91">
        <v>0</v>
      </c>
      <c r="BW43" s="33">
        <f t="shared" si="154"/>
        <v>0</v>
      </c>
      <c r="BX43" s="33">
        <f t="shared" si="141"/>
        <v>0</v>
      </c>
      <c r="BY43" s="33">
        <f t="shared" si="155"/>
        <v>0</v>
      </c>
      <c r="BZ43" s="33">
        <f t="shared" si="142"/>
        <v>0</v>
      </c>
      <c r="CA43" s="33">
        <f>(AY43+BF43+BM43+BT43)-(P43+W43)</f>
        <v>0</v>
      </c>
      <c r="CB43" s="33">
        <f t="shared" si="143"/>
        <v>0</v>
      </c>
      <c r="CC43" s="34">
        <f t="shared" si="144"/>
        <v>0</v>
      </c>
      <c r="CD43" s="54" t="s">
        <v>519</v>
      </c>
    </row>
    <row r="44" spans="1:82" ht="63">
      <c r="A44" s="68" t="s">
        <v>296</v>
      </c>
      <c r="B44" s="69" t="s">
        <v>297</v>
      </c>
      <c r="C44" s="70" t="s">
        <v>105</v>
      </c>
      <c r="D44" s="70" t="str">
        <f t="shared" ref="D44" si="183">IF(NOT(SUM(D45)=0),SUM(D45),"нд")</f>
        <v>нд</v>
      </c>
      <c r="E44" s="92">
        <f t="shared" ref="E44:K44" si="184">SUM(E45)</f>
        <v>0</v>
      </c>
      <c r="F44" s="92">
        <f t="shared" si="184"/>
        <v>0</v>
      </c>
      <c r="G44" s="92">
        <f t="shared" si="184"/>
        <v>0</v>
      </c>
      <c r="H44" s="92">
        <f t="shared" si="184"/>
        <v>0</v>
      </c>
      <c r="I44" s="92">
        <f t="shared" si="184"/>
        <v>0</v>
      </c>
      <c r="J44" s="92">
        <f t="shared" si="184"/>
        <v>0</v>
      </c>
      <c r="K44" s="90">
        <f t="shared" si="184"/>
        <v>0</v>
      </c>
      <c r="L44" s="92">
        <f t="shared" ref="L44:AE44" si="185">SUM(L45)</f>
        <v>0</v>
      </c>
      <c r="M44" s="92">
        <f t="shared" si="185"/>
        <v>0</v>
      </c>
      <c r="N44" s="92">
        <f t="shared" si="185"/>
        <v>0</v>
      </c>
      <c r="O44" s="92">
        <f t="shared" si="185"/>
        <v>0</v>
      </c>
      <c r="P44" s="92">
        <f t="shared" si="185"/>
        <v>0</v>
      </c>
      <c r="Q44" s="92">
        <f t="shared" si="185"/>
        <v>0</v>
      </c>
      <c r="R44" s="90">
        <f t="shared" si="185"/>
        <v>0</v>
      </c>
      <c r="S44" s="92">
        <f t="shared" si="185"/>
        <v>0</v>
      </c>
      <c r="T44" s="92">
        <f t="shared" si="185"/>
        <v>0</v>
      </c>
      <c r="U44" s="92">
        <f t="shared" si="185"/>
        <v>0</v>
      </c>
      <c r="V44" s="92">
        <f t="shared" si="185"/>
        <v>0</v>
      </c>
      <c r="W44" s="92">
        <f t="shared" si="185"/>
        <v>0</v>
      </c>
      <c r="X44" s="92">
        <f t="shared" si="185"/>
        <v>0</v>
      </c>
      <c r="Y44" s="90">
        <f t="shared" ref="Y44" si="186">SUM(Y45)</f>
        <v>0</v>
      </c>
      <c r="Z44" s="92">
        <f t="shared" ref="Z44" si="187">SUM(Z45)</f>
        <v>0</v>
      </c>
      <c r="AA44" s="92">
        <f t="shared" si="185"/>
        <v>0</v>
      </c>
      <c r="AB44" s="92">
        <f t="shared" si="185"/>
        <v>0</v>
      </c>
      <c r="AC44" s="92">
        <f t="shared" si="185"/>
        <v>0</v>
      </c>
      <c r="AD44" s="92">
        <f t="shared" si="185"/>
        <v>0</v>
      </c>
      <c r="AE44" s="92">
        <f t="shared" si="185"/>
        <v>0</v>
      </c>
      <c r="AF44" s="90">
        <f t="shared" ref="AF44" si="188">SUM(AF45)</f>
        <v>0</v>
      </c>
      <c r="AG44" s="92">
        <f t="shared" ref="AG44:AH44" si="189">SUM(AG45)</f>
        <v>0</v>
      </c>
      <c r="AH44" s="92">
        <f t="shared" si="189"/>
        <v>0</v>
      </c>
      <c r="AI44" s="92">
        <f t="shared" ref="AI44:AL44" si="190">SUM(AI45)</f>
        <v>0</v>
      </c>
      <c r="AJ44" s="92">
        <f t="shared" si="190"/>
        <v>0</v>
      </c>
      <c r="AK44" s="92">
        <f t="shared" si="190"/>
        <v>0</v>
      </c>
      <c r="AL44" s="92">
        <f t="shared" si="190"/>
        <v>0</v>
      </c>
      <c r="AM44" s="90">
        <f t="shared" ref="AM44" si="191">SUM(AM45)</f>
        <v>0</v>
      </c>
      <c r="AN44" s="92">
        <f t="shared" ref="AN44:AT44" si="192">SUM(AN45)</f>
        <v>0</v>
      </c>
      <c r="AO44" s="92">
        <f t="shared" si="192"/>
        <v>0</v>
      </c>
      <c r="AP44" s="92">
        <f t="shared" si="192"/>
        <v>0</v>
      </c>
      <c r="AQ44" s="92">
        <f t="shared" si="192"/>
        <v>0</v>
      </c>
      <c r="AR44" s="92">
        <f t="shared" si="192"/>
        <v>0</v>
      </c>
      <c r="AS44" s="92">
        <f t="shared" si="192"/>
        <v>0</v>
      </c>
      <c r="AT44" s="90">
        <f t="shared" si="192"/>
        <v>0</v>
      </c>
      <c r="AU44" s="92">
        <f t="shared" ref="AU44:BA44" si="193">SUM(AU45)</f>
        <v>0</v>
      </c>
      <c r="AV44" s="92">
        <f t="shared" si="193"/>
        <v>0</v>
      </c>
      <c r="AW44" s="92">
        <f t="shared" si="193"/>
        <v>0</v>
      </c>
      <c r="AX44" s="92">
        <f t="shared" si="193"/>
        <v>0</v>
      </c>
      <c r="AY44" s="92">
        <f t="shared" si="193"/>
        <v>0</v>
      </c>
      <c r="AZ44" s="92">
        <f t="shared" si="193"/>
        <v>0</v>
      </c>
      <c r="BA44" s="90">
        <f t="shared" si="193"/>
        <v>0</v>
      </c>
      <c r="BB44" s="92">
        <f t="shared" ref="BB44:BH44" si="194">SUM(BB45)</f>
        <v>0</v>
      </c>
      <c r="BC44" s="92">
        <f t="shared" si="194"/>
        <v>0</v>
      </c>
      <c r="BD44" s="92">
        <f t="shared" si="194"/>
        <v>0</v>
      </c>
      <c r="BE44" s="92">
        <f t="shared" si="194"/>
        <v>0</v>
      </c>
      <c r="BF44" s="92">
        <f t="shared" si="194"/>
        <v>0</v>
      </c>
      <c r="BG44" s="92">
        <f t="shared" si="194"/>
        <v>0</v>
      </c>
      <c r="BH44" s="90">
        <f t="shared" si="194"/>
        <v>0</v>
      </c>
      <c r="BI44" s="92">
        <f t="shared" ref="BI44:BO44" si="195">SUM(BI45)</f>
        <v>0</v>
      </c>
      <c r="BJ44" s="92">
        <f t="shared" si="195"/>
        <v>0</v>
      </c>
      <c r="BK44" s="92">
        <f t="shared" si="195"/>
        <v>0</v>
      </c>
      <c r="BL44" s="92">
        <f t="shared" si="195"/>
        <v>0</v>
      </c>
      <c r="BM44" s="92">
        <f t="shared" si="195"/>
        <v>0</v>
      </c>
      <c r="BN44" s="92">
        <f t="shared" si="195"/>
        <v>0</v>
      </c>
      <c r="BO44" s="90">
        <f t="shared" si="195"/>
        <v>0</v>
      </c>
      <c r="BP44" s="92">
        <f t="shared" ref="BP44:BT44" si="196">SUM(BP45)</f>
        <v>0</v>
      </c>
      <c r="BQ44" s="92">
        <f t="shared" si="196"/>
        <v>0</v>
      </c>
      <c r="BR44" s="92">
        <f t="shared" si="196"/>
        <v>0</v>
      </c>
      <c r="BS44" s="92">
        <f t="shared" si="196"/>
        <v>0</v>
      </c>
      <c r="BT44" s="92">
        <f t="shared" si="196"/>
        <v>0</v>
      </c>
      <c r="BU44" s="92">
        <f t="shared" ref="BU44:CC44" si="197">SUM(BU45)</f>
        <v>0</v>
      </c>
      <c r="BV44" s="90">
        <f t="shared" si="197"/>
        <v>0</v>
      </c>
      <c r="BW44" s="92">
        <f t="shared" si="197"/>
        <v>0</v>
      </c>
      <c r="BX44" s="92">
        <f t="shared" si="197"/>
        <v>0</v>
      </c>
      <c r="BY44" s="92">
        <f t="shared" si="197"/>
        <v>0</v>
      </c>
      <c r="BZ44" s="92">
        <f t="shared" si="197"/>
        <v>0</v>
      </c>
      <c r="CA44" s="92">
        <f t="shared" si="197"/>
        <v>0</v>
      </c>
      <c r="CB44" s="92">
        <f t="shared" si="197"/>
        <v>0</v>
      </c>
      <c r="CC44" s="90">
        <f t="shared" si="197"/>
        <v>0</v>
      </c>
      <c r="CD44" s="85" t="s">
        <v>518</v>
      </c>
    </row>
    <row r="45" spans="1:82">
      <c r="A45" s="56" t="s">
        <v>106</v>
      </c>
      <c r="B45" s="56" t="s">
        <v>106</v>
      </c>
      <c r="C45" s="56" t="s">
        <v>106</v>
      </c>
      <c r="D45" s="56" t="s">
        <v>106</v>
      </c>
      <c r="E45" s="31">
        <f t="shared" si="127"/>
        <v>0</v>
      </c>
      <c r="F45" s="31">
        <f t="shared" si="128"/>
        <v>0</v>
      </c>
      <c r="G45" s="31">
        <f t="shared" si="129"/>
        <v>0</v>
      </c>
      <c r="H45" s="31">
        <f t="shared" si="130"/>
        <v>0</v>
      </c>
      <c r="I45" s="31">
        <f t="shared" si="131"/>
        <v>0</v>
      </c>
      <c r="J45" s="31">
        <f t="shared" si="132"/>
        <v>0</v>
      </c>
      <c r="K45" s="32">
        <f t="shared" si="133"/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91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91">
        <v>0</v>
      </c>
      <c r="Z45" s="35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91">
        <v>0</v>
      </c>
      <c r="AG45" s="35">
        <v>0</v>
      </c>
      <c r="AH45" s="35">
        <v>0</v>
      </c>
      <c r="AI45" s="31">
        <v>0</v>
      </c>
      <c r="AJ45" s="31">
        <v>0</v>
      </c>
      <c r="AK45" s="31">
        <v>0</v>
      </c>
      <c r="AL45" s="31">
        <v>0</v>
      </c>
      <c r="AM45" s="91">
        <v>0</v>
      </c>
      <c r="AN45" s="31">
        <f t="shared" si="134"/>
        <v>0</v>
      </c>
      <c r="AO45" s="31">
        <f t="shared" si="135"/>
        <v>0</v>
      </c>
      <c r="AP45" s="31">
        <f t="shared" si="136"/>
        <v>0</v>
      </c>
      <c r="AQ45" s="31">
        <f t="shared" si="137"/>
        <v>0</v>
      </c>
      <c r="AR45" s="31">
        <f t="shared" si="138"/>
        <v>0</v>
      </c>
      <c r="AS45" s="31">
        <f t="shared" si="139"/>
        <v>0</v>
      </c>
      <c r="AT45" s="32">
        <f t="shared" si="140"/>
        <v>0</v>
      </c>
      <c r="AU45" s="35">
        <v>0</v>
      </c>
      <c r="AV45" s="35">
        <v>0</v>
      </c>
      <c r="AW45" s="35">
        <v>0</v>
      </c>
      <c r="AX45" s="35">
        <v>0</v>
      </c>
      <c r="AY45" s="35">
        <v>0</v>
      </c>
      <c r="AZ45" s="35">
        <v>0</v>
      </c>
      <c r="BA45" s="91">
        <v>0</v>
      </c>
      <c r="BB45" s="35">
        <v>0</v>
      </c>
      <c r="BC45" s="35">
        <v>0</v>
      </c>
      <c r="BD45" s="35">
        <v>0</v>
      </c>
      <c r="BE45" s="35">
        <v>0</v>
      </c>
      <c r="BF45" s="35">
        <v>0</v>
      </c>
      <c r="BG45" s="35">
        <v>0</v>
      </c>
      <c r="BH45" s="91">
        <v>0</v>
      </c>
      <c r="BI45" s="35">
        <v>0</v>
      </c>
      <c r="BJ45" s="35">
        <v>0</v>
      </c>
      <c r="BK45" s="35">
        <v>0</v>
      </c>
      <c r="BL45" s="35">
        <v>0</v>
      </c>
      <c r="BM45" s="35">
        <v>0</v>
      </c>
      <c r="BN45" s="35">
        <v>0</v>
      </c>
      <c r="BO45" s="91">
        <v>0</v>
      </c>
      <c r="BP45" s="35">
        <v>0</v>
      </c>
      <c r="BQ45" s="35">
        <v>0</v>
      </c>
      <c r="BR45" s="35">
        <v>0</v>
      </c>
      <c r="BS45" s="35">
        <v>0</v>
      </c>
      <c r="BT45" s="35">
        <v>0</v>
      </c>
      <c r="BU45" s="35">
        <v>0</v>
      </c>
      <c r="BV45" s="91">
        <v>0</v>
      </c>
      <c r="BW45" s="33">
        <f t="shared" si="154"/>
        <v>0</v>
      </c>
      <c r="BX45" s="33">
        <f t="shared" si="141"/>
        <v>0</v>
      </c>
      <c r="BY45" s="33">
        <f t="shared" si="155"/>
        <v>0</v>
      </c>
      <c r="BZ45" s="33">
        <f t="shared" si="142"/>
        <v>0</v>
      </c>
      <c r="CA45" s="33">
        <f t="shared" si="156"/>
        <v>0</v>
      </c>
      <c r="CB45" s="33">
        <f t="shared" si="143"/>
        <v>0</v>
      </c>
      <c r="CC45" s="34">
        <f t="shared" si="144"/>
        <v>0</v>
      </c>
      <c r="CD45" s="54" t="s">
        <v>520</v>
      </c>
    </row>
    <row r="46" spans="1:82" ht="47.25" customHeight="1">
      <c r="A46" s="64" t="s">
        <v>298</v>
      </c>
      <c r="B46" s="65" t="s">
        <v>299</v>
      </c>
      <c r="C46" s="66" t="s">
        <v>105</v>
      </c>
      <c r="D46" s="67" t="str">
        <f t="shared" ref="D46" si="198">IF(NOT(SUM(D47,D49)=0),SUM(D47,D49),"нд")</f>
        <v>нд</v>
      </c>
      <c r="E46" s="67">
        <f t="shared" ref="E46:K46" si="199">SUM(E47,E49)</f>
        <v>0</v>
      </c>
      <c r="F46" s="67">
        <f t="shared" si="199"/>
        <v>0</v>
      </c>
      <c r="G46" s="67">
        <f t="shared" si="199"/>
        <v>0</v>
      </c>
      <c r="H46" s="67">
        <f t="shared" si="199"/>
        <v>0</v>
      </c>
      <c r="I46" s="67">
        <f t="shared" si="199"/>
        <v>0</v>
      </c>
      <c r="J46" s="67">
        <f t="shared" si="199"/>
        <v>0</v>
      </c>
      <c r="K46" s="89">
        <f t="shared" si="199"/>
        <v>0</v>
      </c>
      <c r="L46" s="67">
        <f t="shared" ref="L46:Z46" si="200">SUM(L47,L49)</f>
        <v>0</v>
      </c>
      <c r="M46" s="67">
        <f t="shared" si="200"/>
        <v>0</v>
      </c>
      <c r="N46" s="67">
        <f t="shared" si="200"/>
        <v>0</v>
      </c>
      <c r="O46" s="67">
        <f t="shared" si="200"/>
        <v>0</v>
      </c>
      <c r="P46" s="67">
        <f t="shared" si="200"/>
        <v>0</v>
      </c>
      <c r="Q46" s="67">
        <f t="shared" si="200"/>
        <v>0</v>
      </c>
      <c r="R46" s="89">
        <f t="shared" si="200"/>
        <v>0</v>
      </c>
      <c r="S46" s="67">
        <f t="shared" si="200"/>
        <v>0</v>
      </c>
      <c r="T46" s="67">
        <f t="shared" si="200"/>
        <v>0</v>
      </c>
      <c r="U46" s="67">
        <f t="shared" si="200"/>
        <v>0</v>
      </c>
      <c r="V46" s="67">
        <f t="shared" si="200"/>
        <v>0</v>
      </c>
      <c r="W46" s="67">
        <f t="shared" si="200"/>
        <v>0</v>
      </c>
      <c r="X46" s="67">
        <f t="shared" si="200"/>
        <v>0</v>
      </c>
      <c r="Y46" s="89">
        <f t="shared" si="200"/>
        <v>0</v>
      </c>
      <c r="Z46" s="67">
        <f t="shared" si="200"/>
        <v>0</v>
      </c>
      <c r="AA46" s="67">
        <f t="shared" ref="AA46:AT46" si="201">SUM(AA47,AA49)</f>
        <v>0</v>
      </c>
      <c r="AB46" s="67">
        <f t="shared" si="201"/>
        <v>0</v>
      </c>
      <c r="AC46" s="67">
        <f t="shared" si="201"/>
        <v>0</v>
      </c>
      <c r="AD46" s="67">
        <f t="shared" si="201"/>
        <v>0</v>
      </c>
      <c r="AE46" s="67">
        <f t="shared" si="201"/>
        <v>0</v>
      </c>
      <c r="AF46" s="89">
        <f t="shared" si="201"/>
        <v>0</v>
      </c>
      <c r="AG46" s="67">
        <f t="shared" si="201"/>
        <v>0</v>
      </c>
      <c r="AH46" s="67">
        <f t="shared" si="201"/>
        <v>0</v>
      </c>
      <c r="AI46" s="67">
        <f t="shared" si="201"/>
        <v>0</v>
      </c>
      <c r="AJ46" s="67">
        <f t="shared" si="201"/>
        <v>0</v>
      </c>
      <c r="AK46" s="67">
        <f t="shared" si="201"/>
        <v>0</v>
      </c>
      <c r="AL46" s="67">
        <f t="shared" si="201"/>
        <v>0</v>
      </c>
      <c r="AM46" s="89">
        <f t="shared" si="201"/>
        <v>0</v>
      </c>
      <c r="AN46" s="67">
        <f t="shared" si="201"/>
        <v>0</v>
      </c>
      <c r="AO46" s="67">
        <f t="shared" si="201"/>
        <v>0</v>
      </c>
      <c r="AP46" s="67">
        <f t="shared" si="201"/>
        <v>0</v>
      </c>
      <c r="AQ46" s="67">
        <f t="shared" si="201"/>
        <v>0</v>
      </c>
      <c r="AR46" s="67">
        <f t="shared" si="201"/>
        <v>0</v>
      </c>
      <c r="AS46" s="67">
        <f t="shared" si="201"/>
        <v>0</v>
      </c>
      <c r="AT46" s="89">
        <f t="shared" si="201"/>
        <v>0</v>
      </c>
      <c r="AU46" s="67">
        <f t="shared" ref="AU46:BA46" si="202">SUM(AU47,AU49)</f>
        <v>0</v>
      </c>
      <c r="AV46" s="67">
        <f t="shared" si="202"/>
        <v>0</v>
      </c>
      <c r="AW46" s="67">
        <f t="shared" si="202"/>
        <v>0</v>
      </c>
      <c r="AX46" s="67">
        <f t="shared" si="202"/>
        <v>0</v>
      </c>
      <c r="AY46" s="67">
        <f t="shared" si="202"/>
        <v>0</v>
      </c>
      <c r="AZ46" s="67">
        <f t="shared" si="202"/>
        <v>0</v>
      </c>
      <c r="BA46" s="89">
        <f t="shared" si="202"/>
        <v>0</v>
      </c>
      <c r="BB46" s="67">
        <f t="shared" ref="BB46:BH46" si="203">SUM(BB47,BB49)</f>
        <v>0</v>
      </c>
      <c r="BC46" s="67">
        <f t="shared" si="203"/>
        <v>0</v>
      </c>
      <c r="BD46" s="67">
        <f t="shared" si="203"/>
        <v>0</v>
      </c>
      <c r="BE46" s="67">
        <f t="shared" si="203"/>
        <v>0</v>
      </c>
      <c r="BF46" s="67">
        <f t="shared" si="203"/>
        <v>0</v>
      </c>
      <c r="BG46" s="67">
        <f t="shared" si="203"/>
        <v>0</v>
      </c>
      <c r="BH46" s="89">
        <f t="shared" si="203"/>
        <v>0</v>
      </c>
      <c r="BI46" s="67">
        <f t="shared" ref="BI46:BO46" si="204">SUM(BI47,BI49)</f>
        <v>0</v>
      </c>
      <c r="BJ46" s="67">
        <f t="shared" si="204"/>
        <v>0</v>
      </c>
      <c r="BK46" s="67">
        <f t="shared" si="204"/>
        <v>0</v>
      </c>
      <c r="BL46" s="67">
        <f t="shared" si="204"/>
        <v>0</v>
      </c>
      <c r="BM46" s="67">
        <f t="shared" si="204"/>
        <v>0</v>
      </c>
      <c r="BN46" s="67">
        <f t="shared" si="204"/>
        <v>0</v>
      </c>
      <c r="BO46" s="89">
        <f t="shared" si="204"/>
        <v>0</v>
      </c>
      <c r="BP46" s="67">
        <f t="shared" ref="BP46:BT46" si="205">SUM(BP47,BP49)</f>
        <v>0</v>
      </c>
      <c r="BQ46" s="67">
        <f t="shared" si="205"/>
        <v>0</v>
      </c>
      <c r="BR46" s="67">
        <f t="shared" si="205"/>
        <v>0</v>
      </c>
      <c r="BS46" s="67">
        <f t="shared" si="205"/>
        <v>0</v>
      </c>
      <c r="BT46" s="67">
        <f t="shared" si="205"/>
        <v>0</v>
      </c>
      <c r="BU46" s="67">
        <f t="shared" ref="BU46:CC46" si="206">SUM(BU47,BU49)</f>
        <v>0</v>
      </c>
      <c r="BV46" s="89">
        <f t="shared" si="206"/>
        <v>0</v>
      </c>
      <c r="BW46" s="67">
        <f t="shared" si="206"/>
        <v>0</v>
      </c>
      <c r="BX46" s="67">
        <f t="shared" si="206"/>
        <v>0</v>
      </c>
      <c r="BY46" s="67">
        <f t="shared" si="206"/>
        <v>0</v>
      </c>
      <c r="BZ46" s="67">
        <f t="shared" si="206"/>
        <v>0</v>
      </c>
      <c r="CA46" s="67">
        <f t="shared" si="206"/>
        <v>0</v>
      </c>
      <c r="CB46" s="67">
        <f t="shared" si="206"/>
        <v>0</v>
      </c>
      <c r="CC46" s="89">
        <f t="shared" si="206"/>
        <v>0</v>
      </c>
      <c r="CD46" s="67" t="s">
        <v>518</v>
      </c>
    </row>
    <row r="47" spans="1:82" ht="78.75">
      <c r="A47" s="68" t="s">
        <v>300</v>
      </c>
      <c r="B47" s="69" t="s">
        <v>301</v>
      </c>
      <c r="C47" s="70" t="s">
        <v>105</v>
      </c>
      <c r="D47" s="70" t="str">
        <f t="shared" ref="D47" si="207">IF(NOT(SUM(D48)=0),SUM(D48),"нд")</f>
        <v>нд</v>
      </c>
      <c r="E47" s="92">
        <f t="shared" ref="E47:K47" si="208">SUM(E48)</f>
        <v>0</v>
      </c>
      <c r="F47" s="92">
        <f t="shared" si="208"/>
        <v>0</v>
      </c>
      <c r="G47" s="92">
        <f t="shared" si="208"/>
        <v>0</v>
      </c>
      <c r="H47" s="92">
        <f t="shared" si="208"/>
        <v>0</v>
      </c>
      <c r="I47" s="92">
        <f t="shared" si="208"/>
        <v>0</v>
      </c>
      <c r="J47" s="92">
        <f t="shared" si="208"/>
        <v>0</v>
      </c>
      <c r="K47" s="90">
        <f t="shared" si="208"/>
        <v>0</v>
      </c>
      <c r="L47" s="92">
        <f t="shared" ref="L47:AT47" si="209">SUM(L48)</f>
        <v>0</v>
      </c>
      <c r="M47" s="92">
        <f t="shared" si="209"/>
        <v>0</v>
      </c>
      <c r="N47" s="92">
        <f t="shared" si="209"/>
        <v>0</v>
      </c>
      <c r="O47" s="92">
        <f t="shared" si="209"/>
        <v>0</v>
      </c>
      <c r="P47" s="92">
        <f t="shared" si="209"/>
        <v>0</v>
      </c>
      <c r="Q47" s="92">
        <f t="shared" si="209"/>
        <v>0</v>
      </c>
      <c r="R47" s="90">
        <f t="shared" si="209"/>
        <v>0</v>
      </c>
      <c r="S47" s="92">
        <f t="shared" si="209"/>
        <v>0</v>
      </c>
      <c r="T47" s="92">
        <f t="shared" si="209"/>
        <v>0</v>
      </c>
      <c r="U47" s="92">
        <f t="shared" si="209"/>
        <v>0</v>
      </c>
      <c r="V47" s="92">
        <f t="shared" si="209"/>
        <v>0</v>
      </c>
      <c r="W47" s="92">
        <f t="shared" si="209"/>
        <v>0</v>
      </c>
      <c r="X47" s="92">
        <f t="shared" si="209"/>
        <v>0</v>
      </c>
      <c r="Y47" s="90">
        <f t="shared" si="209"/>
        <v>0</v>
      </c>
      <c r="Z47" s="92">
        <f t="shared" ref="Z47" si="210">SUM(Z48)</f>
        <v>0</v>
      </c>
      <c r="AA47" s="92">
        <f t="shared" si="209"/>
        <v>0</v>
      </c>
      <c r="AB47" s="92">
        <f t="shared" si="209"/>
        <v>0</v>
      </c>
      <c r="AC47" s="92">
        <f t="shared" si="209"/>
        <v>0</v>
      </c>
      <c r="AD47" s="92">
        <f t="shared" si="209"/>
        <v>0</v>
      </c>
      <c r="AE47" s="92">
        <f t="shared" si="209"/>
        <v>0</v>
      </c>
      <c r="AF47" s="90">
        <f t="shared" ref="AF47" si="211">SUM(AF48)</f>
        <v>0</v>
      </c>
      <c r="AG47" s="92">
        <f t="shared" ref="AG47:AH47" si="212">SUM(AG48)</f>
        <v>0</v>
      </c>
      <c r="AH47" s="92">
        <f t="shared" si="212"/>
        <v>0</v>
      </c>
      <c r="AI47" s="92">
        <f t="shared" si="209"/>
        <v>0</v>
      </c>
      <c r="AJ47" s="92">
        <f t="shared" si="209"/>
        <v>0</v>
      </c>
      <c r="AK47" s="92">
        <f t="shared" si="209"/>
        <v>0</v>
      </c>
      <c r="AL47" s="92">
        <f t="shared" si="209"/>
        <v>0</v>
      </c>
      <c r="AM47" s="90">
        <f t="shared" ref="AM47" si="213">SUM(AM48)</f>
        <v>0</v>
      </c>
      <c r="AN47" s="92">
        <f t="shared" si="209"/>
        <v>0</v>
      </c>
      <c r="AO47" s="92">
        <f t="shared" si="209"/>
        <v>0</v>
      </c>
      <c r="AP47" s="92">
        <f t="shared" si="209"/>
        <v>0</v>
      </c>
      <c r="AQ47" s="92">
        <f t="shared" si="209"/>
        <v>0</v>
      </c>
      <c r="AR47" s="92">
        <f t="shared" si="209"/>
        <v>0</v>
      </c>
      <c r="AS47" s="92">
        <f t="shared" si="209"/>
        <v>0</v>
      </c>
      <c r="AT47" s="90">
        <f t="shared" si="209"/>
        <v>0</v>
      </c>
      <c r="AU47" s="92">
        <f t="shared" ref="AU47:BA47" si="214">SUM(AU48)</f>
        <v>0</v>
      </c>
      <c r="AV47" s="92">
        <f t="shared" si="214"/>
        <v>0</v>
      </c>
      <c r="AW47" s="92">
        <f t="shared" si="214"/>
        <v>0</v>
      </c>
      <c r="AX47" s="92">
        <f t="shared" si="214"/>
        <v>0</v>
      </c>
      <c r="AY47" s="92">
        <f t="shared" si="214"/>
        <v>0</v>
      </c>
      <c r="AZ47" s="92">
        <f t="shared" si="214"/>
        <v>0</v>
      </c>
      <c r="BA47" s="90">
        <f t="shared" si="214"/>
        <v>0</v>
      </c>
      <c r="BB47" s="92">
        <f t="shared" ref="BB47:BH47" si="215">SUM(BB48)</f>
        <v>0</v>
      </c>
      <c r="BC47" s="92">
        <f t="shared" si="215"/>
        <v>0</v>
      </c>
      <c r="BD47" s="92">
        <f t="shared" si="215"/>
        <v>0</v>
      </c>
      <c r="BE47" s="92">
        <f t="shared" si="215"/>
        <v>0</v>
      </c>
      <c r="BF47" s="92">
        <f t="shared" si="215"/>
        <v>0</v>
      </c>
      <c r="BG47" s="92">
        <f t="shared" si="215"/>
        <v>0</v>
      </c>
      <c r="BH47" s="90">
        <f t="shared" si="215"/>
        <v>0</v>
      </c>
      <c r="BI47" s="92">
        <f t="shared" ref="BI47:BO47" si="216">SUM(BI48)</f>
        <v>0</v>
      </c>
      <c r="BJ47" s="92">
        <f t="shared" si="216"/>
        <v>0</v>
      </c>
      <c r="BK47" s="92">
        <f t="shared" si="216"/>
        <v>0</v>
      </c>
      <c r="BL47" s="92">
        <f t="shared" si="216"/>
        <v>0</v>
      </c>
      <c r="BM47" s="92">
        <f t="shared" si="216"/>
        <v>0</v>
      </c>
      <c r="BN47" s="92">
        <f t="shared" si="216"/>
        <v>0</v>
      </c>
      <c r="BO47" s="90">
        <f t="shared" si="216"/>
        <v>0</v>
      </c>
      <c r="BP47" s="92">
        <f t="shared" ref="BP47:BT47" si="217">SUM(BP48)</f>
        <v>0</v>
      </c>
      <c r="BQ47" s="92">
        <f t="shared" si="217"/>
        <v>0</v>
      </c>
      <c r="BR47" s="92">
        <f t="shared" si="217"/>
        <v>0</v>
      </c>
      <c r="BS47" s="92">
        <f t="shared" si="217"/>
        <v>0</v>
      </c>
      <c r="BT47" s="92">
        <f t="shared" si="217"/>
        <v>0</v>
      </c>
      <c r="BU47" s="92">
        <f t="shared" ref="BU47:CC47" si="218">SUM(BU48)</f>
        <v>0</v>
      </c>
      <c r="BV47" s="90">
        <f t="shared" si="218"/>
        <v>0</v>
      </c>
      <c r="BW47" s="92">
        <f t="shared" si="218"/>
        <v>0</v>
      </c>
      <c r="BX47" s="92">
        <f t="shared" si="218"/>
        <v>0</v>
      </c>
      <c r="BY47" s="92">
        <f t="shared" si="218"/>
        <v>0</v>
      </c>
      <c r="BZ47" s="92">
        <f t="shared" si="218"/>
        <v>0</v>
      </c>
      <c r="CA47" s="92">
        <f t="shared" si="218"/>
        <v>0</v>
      </c>
      <c r="CB47" s="92">
        <f t="shared" si="218"/>
        <v>0</v>
      </c>
      <c r="CC47" s="90">
        <f t="shared" si="218"/>
        <v>0</v>
      </c>
      <c r="CD47" s="85" t="s">
        <v>518</v>
      </c>
    </row>
    <row r="48" spans="1:82">
      <c r="A48" s="56" t="s">
        <v>106</v>
      </c>
      <c r="B48" s="56" t="s">
        <v>106</v>
      </c>
      <c r="C48" s="56" t="s">
        <v>106</v>
      </c>
      <c r="D48" s="56" t="s">
        <v>106</v>
      </c>
      <c r="E48" s="31">
        <f t="shared" si="127"/>
        <v>0</v>
      </c>
      <c r="F48" s="31">
        <f t="shared" si="128"/>
        <v>0</v>
      </c>
      <c r="G48" s="31">
        <f t="shared" si="129"/>
        <v>0</v>
      </c>
      <c r="H48" s="31">
        <f t="shared" si="130"/>
        <v>0</v>
      </c>
      <c r="I48" s="31">
        <f t="shared" si="131"/>
        <v>0</v>
      </c>
      <c r="J48" s="31">
        <f t="shared" si="132"/>
        <v>0</v>
      </c>
      <c r="K48" s="32">
        <f t="shared" si="133"/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91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91">
        <v>0</v>
      </c>
      <c r="Z48" s="35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91">
        <v>0</v>
      </c>
      <c r="AG48" s="35">
        <v>0</v>
      </c>
      <c r="AH48" s="35">
        <v>0</v>
      </c>
      <c r="AI48" s="31">
        <v>0</v>
      </c>
      <c r="AJ48" s="31">
        <v>0</v>
      </c>
      <c r="AK48" s="31">
        <v>0</v>
      </c>
      <c r="AL48" s="31">
        <v>0</v>
      </c>
      <c r="AM48" s="91">
        <v>0</v>
      </c>
      <c r="AN48" s="31">
        <f t="shared" si="134"/>
        <v>0</v>
      </c>
      <c r="AO48" s="31">
        <f t="shared" si="135"/>
        <v>0</v>
      </c>
      <c r="AP48" s="31">
        <f t="shared" si="136"/>
        <v>0</v>
      </c>
      <c r="AQ48" s="31">
        <f t="shared" si="137"/>
        <v>0</v>
      </c>
      <c r="AR48" s="31">
        <f t="shared" si="138"/>
        <v>0</v>
      </c>
      <c r="AS48" s="31">
        <f t="shared" si="139"/>
        <v>0</v>
      </c>
      <c r="AT48" s="32">
        <f t="shared" si="140"/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91">
        <v>0</v>
      </c>
      <c r="BB48" s="35">
        <v>0</v>
      </c>
      <c r="BC48" s="35">
        <v>0</v>
      </c>
      <c r="BD48" s="35">
        <v>0</v>
      </c>
      <c r="BE48" s="35">
        <v>0</v>
      </c>
      <c r="BF48" s="35">
        <v>0</v>
      </c>
      <c r="BG48" s="35">
        <v>0</v>
      </c>
      <c r="BH48" s="91"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  <c r="BO48" s="91">
        <v>0</v>
      </c>
      <c r="BP48" s="35">
        <v>0</v>
      </c>
      <c r="BQ48" s="35">
        <v>0</v>
      </c>
      <c r="BR48" s="35">
        <v>0</v>
      </c>
      <c r="BS48" s="35">
        <v>0</v>
      </c>
      <c r="BT48" s="35">
        <v>0</v>
      </c>
      <c r="BU48" s="35">
        <v>0</v>
      </c>
      <c r="BV48" s="91">
        <v>0</v>
      </c>
      <c r="BW48" s="33">
        <f t="shared" si="154"/>
        <v>0</v>
      </c>
      <c r="BX48" s="33">
        <f t="shared" si="141"/>
        <v>0</v>
      </c>
      <c r="BY48" s="33">
        <f t="shared" si="155"/>
        <v>0</v>
      </c>
      <c r="BZ48" s="33">
        <f t="shared" si="142"/>
        <v>0</v>
      </c>
      <c r="CA48" s="33">
        <f t="shared" si="156"/>
        <v>0</v>
      </c>
      <c r="CB48" s="33">
        <f t="shared" si="143"/>
        <v>0</v>
      </c>
      <c r="CC48" s="34">
        <f t="shared" si="144"/>
        <v>0</v>
      </c>
      <c r="CD48" s="54" t="s">
        <v>520</v>
      </c>
    </row>
    <row r="49" spans="1:82" ht="63">
      <c r="A49" s="68" t="s">
        <v>302</v>
      </c>
      <c r="B49" s="69" t="s">
        <v>303</v>
      </c>
      <c r="C49" s="70" t="s">
        <v>105</v>
      </c>
      <c r="D49" s="70" t="str">
        <f t="shared" ref="D49" si="219">IF(NOT(SUM(D50)=0),SUM(D50),"нд")</f>
        <v>нд</v>
      </c>
      <c r="E49" s="92">
        <f t="shared" ref="E49:K49" si="220">SUM(E50)</f>
        <v>0</v>
      </c>
      <c r="F49" s="92">
        <f t="shared" si="220"/>
        <v>0</v>
      </c>
      <c r="G49" s="92">
        <f t="shared" si="220"/>
        <v>0</v>
      </c>
      <c r="H49" s="92">
        <f t="shared" si="220"/>
        <v>0</v>
      </c>
      <c r="I49" s="92">
        <f t="shared" si="220"/>
        <v>0</v>
      </c>
      <c r="J49" s="92">
        <f t="shared" si="220"/>
        <v>0</v>
      </c>
      <c r="K49" s="90">
        <f t="shared" si="220"/>
        <v>0</v>
      </c>
      <c r="L49" s="92">
        <f t="shared" ref="L49:AE49" si="221">SUM(L50)</f>
        <v>0</v>
      </c>
      <c r="M49" s="92">
        <f t="shared" si="221"/>
        <v>0</v>
      </c>
      <c r="N49" s="92">
        <f t="shared" si="221"/>
        <v>0</v>
      </c>
      <c r="O49" s="92">
        <f t="shared" si="221"/>
        <v>0</v>
      </c>
      <c r="P49" s="92">
        <f t="shared" si="221"/>
        <v>0</v>
      </c>
      <c r="Q49" s="92">
        <f t="shared" si="221"/>
        <v>0</v>
      </c>
      <c r="R49" s="90">
        <f t="shared" si="221"/>
        <v>0</v>
      </c>
      <c r="S49" s="92">
        <f t="shared" si="221"/>
        <v>0</v>
      </c>
      <c r="T49" s="92">
        <f t="shared" si="221"/>
        <v>0</v>
      </c>
      <c r="U49" s="92">
        <f t="shared" si="221"/>
        <v>0</v>
      </c>
      <c r="V49" s="92">
        <f t="shared" si="221"/>
        <v>0</v>
      </c>
      <c r="W49" s="92">
        <f t="shared" si="221"/>
        <v>0</v>
      </c>
      <c r="X49" s="92">
        <f t="shared" si="221"/>
        <v>0</v>
      </c>
      <c r="Y49" s="90">
        <f t="shared" si="221"/>
        <v>0</v>
      </c>
      <c r="Z49" s="92">
        <f t="shared" ref="Z49" si="222">SUM(Z50)</f>
        <v>0</v>
      </c>
      <c r="AA49" s="92">
        <f t="shared" si="221"/>
        <v>0</v>
      </c>
      <c r="AB49" s="92">
        <f t="shared" si="221"/>
        <v>0</v>
      </c>
      <c r="AC49" s="92">
        <f t="shared" si="221"/>
        <v>0</v>
      </c>
      <c r="AD49" s="92">
        <f t="shared" si="221"/>
        <v>0</v>
      </c>
      <c r="AE49" s="92">
        <f t="shared" si="221"/>
        <v>0</v>
      </c>
      <c r="AF49" s="90">
        <f t="shared" ref="AF49" si="223">SUM(AF50)</f>
        <v>0</v>
      </c>
      <c r="AG49" s="92">
        <f t="shared" ref="AG49:AH49" si="224">SUM(AG50)</f>
        <v>0</v>
      </c>
      <c r="AH49" s="92">
        <f t="shared" si="224"/>
        <v>0</v>
      </c>
      <c r="AI49" s="92">
        <f t="shared" ref="AI49:AL49" si="225">SUM(AI50)</f>
        <v>0</v>
      </c>
      <c r="AJ49" s="92">
        <f t="shared" si="225"/>
        <v>0</v>
      </c>
      <c r="AK49" s="92">
        <f t="shared" si="225"/>
        <v>0</v>
      </c>
      <c r="AL49" s="92">
        <f t="shared" si="225"/>
        <v>0</v>
      </c>
      <c r="AM49" s="90">
        <f t="shared" ref="AM49" si="226">SUM(AM50)</f>
        <v>0</v>
      </c>
      <c r="AN49" s="92">
        <f t="shared" ref="AN49:AT49" si="227">SUM(AN50)</f>
        <v>0</v>
      </c>
      <c r="AO49" s="92">
        <f t="shared" si="227"/>
        <v>0</v>
      </c>
      <c r="AP49" s="92">
        <f t="shared" si="227"/>
        <v>0</v>
      </c>
      <c r="AQ49" s="92">
        <f t="shared" si="227"/>
        <v>0</v>
      </c>
      <c r="AR49" s="92">
        <f t="shared" si="227"/>
        <v>0</v>
      </c>
      <c r="AS49" s="92">
        <f t="shared" si="227"/>
        <v>0</v>
      </c>
      <c r="AT49" s="90">
        <f t="shared" si="227"/>
        <v>0</v>
      </c>
      <c r="AU49" s="92">
        <f t="shared" ref="AU49:BA49" si="228">SUM(AU50)</f>
        <v>0</v>
      </c>
      <c r="AV49" s="92">
        <f t="shared" si="228"/>
        <v>0</v>
      </c>
      <c r="AW49" s="92">
        <f t="shared" si="228"/>
        <v>0</v>
      </c>
      <c r="AX49" s="92">
        <f t="shared" si="228"/>
        <v>0</v>
      </c>
      <c r="AY49" s="92">
        <f t="shared" si="228"/>
        <v>0</v>
      </c>
      <c r="AZ49" s="92">
        <f t="shared" si="228"/>
        <v>0</v>
      </c>
      <c r="BA49" s="90">
        <f t="shared" si="228"/>
        <v>0</v>
      </c>
      <c r="BB49" s="92">
        <f t="shared" ref="BB49:BH49" si="229">SUM(BB50)</f>
        <v>0</v>
      </c>
      <c r="BC49" s="92">
        <f t="shared" si="229"/>
        <v>0</v>
      </c>
      <c r="BD49" s="92">
        <f t="shared" si="229"/>
        <v>0</v>
      </c>
      <c r="BE49" s="92">
        <f t="shared" si="229"/>
        <v>0</v>
      </c>
      <c r="BF49" s="92">
        <f t="shared" si="229"/>
        <v>0</v>
      </c>
      <c r="BG49" s="92">
        <f t="shared" si="229"/>
        <v>0</v>
      </c>
      <c r="BH49" s="90">
        <f t="shared" si="229"/>
        <v>0</v>
      </c>
      <c r="BI49" s="92">
        <f t="shared" ref="BI49:BO49" si="230">SUM(BI50)</f>
        <v>0</v>
      </c>
      <c r="BJ49" s="92">
        <f t="shared" si="230"/>
        <v>0</v>
      </c>
      <c r="BK49" s="92">
        <f t="shared" si="230"/>
        <v>0</v>
      </c>
      <c r="BL49" s="92">
        <f t="shared" si="230"/>
        <v>0</v>
      </c>
      <c r="BM49" s="92">
        <f t="shared" si="230"/>
        <v>0</v>
      </c>
      <c r="BN49" s="92">
        <f t="shared" si="230"/>
        <v>0</v>
      </c>
      <c r="BO49" s="90">
        <f t="shared" si="230"/>
        <v>0</v>
      </c>
      <c r="BP49" s="92">
        <f t="shared" ref="BP49:BT49" si="231">SUM(BP50)</f>
        <v>0</v>
      </c>
      <c r="BQ49" s="92">
        <f t="shared" si="231"/>
        <v>0</v>
      </c>
      <c r="BR49" s="92">
        <f t="shared" si="231"/>
        <v>0</v>
      </c>
      <c r="BS49" s="92">
        <f t="shared" si="231"/>
        <v>0</v>
      </c>
      <c r="BT49" s="92">
        <f t="shared" si="231"/>
        <v>0</v>
      </c>
      <c r="BU49" s="92">
        <f t="shared" ref="BU49:CC49" si="232">SUM(BU50)</f>
        <v>0</v>
      </c>
      <c r="BV49" s="90">
        <f t="shared" si="232"/>
        <v>0</v>
      </c>
      <c r="BW49" s="92">
        <f t="shared" si="232"/>
        <v>0</v>
      </c>
      <c r="BX49" s="92">
        <f t="shared" si="232"/>
        <v>0</v>
      </c>
      <c r="BY49" s="92">
        <f t="shared" si="232"/>
        <v>0</v>
      </c>
      <c r="BZ49" s="92">
        <f t="shared" si="232"/>
        <v>0</v>
      </c>
      <c r="CA49" s="92">
        <f t="shared" si="232"/>
        <v>0</v>
      </c>
      <c r="CB49" s="92">
        <f t="shared" si="232"/>
        <v>0</v>
      </c>
      <c r="CC49" s="90">
        <f t="shared" si="232"/>
        <v>0</v>
      </c>
      <c r="CD49" s="85" t="s">
        <v>518</v>
      </c>
    </row>
    <row r="50" spans="1:82">
      <c r="A50" s="56" t="s">
        <v>106</v>
      </c>
      <c r="B50" s="56" t="s">
        <v>106</v>
      </c>
      <c r="C50" s="56" t="s">
        <v>106</v>
      </c>
      <c r="D50" s="56" t="s">
        <v>106</v>
      </c>
      <c r="E50" s="31">
        <f t="shared" si="127"/>
        <v>0</v>
      </c>
      <c r="F50" s="31">
        <f t="shared" si="128"/>
        <v>0</v>
      </c>
      <c r="G50" s="31">
        <f t="shared" si="129"/>
        <v>0</v>
      </c>
      <c r="H50" s="31">
        <f t="shared" si="130"/>
        <v>0</v>
      </c>
      <c r="I50" s="31">
        <f t="shared" si="131"/>
        <v>0</v>
      </c>
      <c r="J50" s="31">
        <f t="shared" si="132"/>
        <v>0</v>
      </c>
      <c r="K50" s="32">
        <f t="shared" si="133"/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91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91">
        <v>0</v>
      </c>
      <c r="Z50" s="35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91">
        <v>0</v>
      </c>
      <c r="AG50" s="35">
        <v>0</v>
      </c>
      <c r="AH50" s="35">
        <v>0</v>
      </c>
      <c r="AI50" s="31">
        <v>0</v>
      </c>
      <c r="AJ50" s="31">
        <v>0</v>
      </c>
      <c r="AK50" s="31">
        <v>0</v>
      </c>
      <c r="AL50" s="31">
        <v>0</v>
      </c>
      <c r="AM50" s="91">
        <v>0</v>
      </c>
      <c r="AN50" s="31">
        <f t="shared" si="134"/>
        <v>0</v>
      </c>
      <c r="AO50" s="31">
        <f t="shared" si="135"/>
        <v>0</v>
      </c>
      <c r="AP50" s="31">
        <f t="shared" si="136"/>
        <v>0</v>
      </c>
      <c r="AQ50" s="31">
        <f t="shared" si="137"/>
        <v>0</v>
      </c>
      <c r="AR50" s="31">
        <f t="shared" si="138"/>
        <v>0</v>
      </c>
      <c r="AS50" s="31">
        <f t="shared" si="139"/>
        <v>0</v>
      </c>
      <c r="AT50" s="32">
        <f t="shared" si="140"/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91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91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91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91">
        <v>0</v>
      </c>
      <c r="BW50" s="33">
        <f t="shared" si="154"/>
        <v>0</v>
      </c>
      <c r="BX50" s="33">
        <f t="shared" si="141"/>
        <v>0</v>
      </c>
      <c r="BY50" s="33">
        <f t="shared" si="155"/>
        <v>0</v>
      </c>
      <c r="BZ50" s="33">
        <f t="shared" si="142"/>
        <v>0</v>
      </c>
      <c r="CA50" s="33">
        <f t="shared" si="156"/>
        <v>0</v>
      </c>
      <c r="CB50" s="33">
        <f t="shared" si="143"/>
        <v>0</v>
      </c>
      <c r="CC50" s="34">
        <f t="shared" si="144"/>
        <v>0</v>
      </c>
      <c r="CD50" s="54" t="s">
        <v>520</v>
      </c>
    </row>
    <row r="51" spans="1:82" ht="63">
      <c r="A51" s="64" t="s">
        <v>304</v>
      </c>
      <c r="B51" s="65" t="s">
        <v>305</v>
      </c>
      <c r="C51" s="66" t="s">
        <v>105</v>
      </c>
      <c r="D51" s="67" t="str">
        <f t="shared" ref="D51" si="233">IF(NOT(SUM(D52,D59)=0),SUM(D52,D59),"нд")</f>
        <v>нд</v>
      </c>
      <c r="E51" s="67">
        <f t="shared" ref="E51:K51" si="234">SUM(E52,E59)</f>
        <v>0</v>
      </c>
      <c r="F51" s="67">
        <f t="shared" si="234"/>
        <v>0</v>
      </c>
      <c r="G51" s="67">
        <f t="shared" si="234"/>
        <v>0</v>
      </c>
      <c r="H51" s="67">
        <f t="shared" si="234"/>
        <v>0</v>
      </c>
      <c r="I51" s="67">
        <f t="shared" si="234"/>
        <v>0</v>
      </c>
      <c r="J51" s="67">
        <f t="shared" si="234"/>
        <v>0</v>
      </c>
      <c r="K51" s="89">
        <f t="shared" si="234"/>
        <v>0</v>
      </c>
      <c r="L51" s="67">
        <f t="shared" ref="L51:Z51" si="235">SUM(L52,L59)</f>
        <v>0</v>
      </c>
      <c r="M51" s="67">
        <f t="shared" si="235"/>
        <v>0</v>
      </c>
      <c r="N51" s="67">
        <f t="shared" si="235"/>
        <v>0</v>
      </c>
      <c r="O51" s="67">
        <f t="shared" si="235"/>
        <v>0</v>
      </c>
      <c r="P51" s="67">
        <f t="shared" si="235"/>
        <v>0</v>
      </c>
      <c r="Q51" s="67">
        <f t="shared" si="235"/>
        <v>0</v>
      </c>
      <c r="R51" s="89">
        <f t="shared" si="235"/>
        <v>0</v>
      </c>
      <c r="S51" s="67">
        <f t="shared" si="235"/>
        <v>0</v>
      </c>
      <c r="T51" s="67">
        <f t="shared" si="235"/>
        <v>0</v>
      </c>
      <c r="U51" s="67">
        <f t="shared" si="235"/>
        <v>0</v>
      </c>
      <c r="V51" s="67">
        <f t="shared" si="235"/>
        <v>0</v>
      </c>
      <c r="W51" s="67">
        <f t="shared" si="235"/>
        <v>0</v>
      </c>
      <c r="X51" s="67">
        <f t="shared" si="235"/>
        <v>0</v>
      </c>
      <c r="Y51" s="89">
        <f t="shared" si="235"/>
        <v>0</v>
      </c>
      <c r="Z51" s="67">
        <f t="shared" si="235"/>
        <v>0</v>
      </c>
      <c r="AA51" s="67">
        <f t="shared" ref="AA51:AT51" si="236">SUM(AA52,AA59)</f>
        <v>0</v>
      </c>
      <c r="AB51" s="67">
        <f t="shared" si="236"/>
        <v>0</v>
      </c>
      <c r="AC51" s="67">
        <f t="shared" si="236"/>
        <v>0</v>
      </c>
      <c r="AD51" s="67">
        <f t="shared" si="236"/>
        <v>0</v>
      </c>
      <c r="AE51" s="67">
        <f t="shared" si="236"/>
        <v>0</v>
      </c>
      <c r="AF51" s="89">
        <f t="shared" si="236"/>
        <v>0</v>
      </c>
      <c r="AG51" s="67">
        <f t="shared" si="236"/>
        <v>0</v>
      </c>
      <c r="AH51" s="67">
        <f t="shared" si="236"/>
        <v>0</v>
      </c>
      <c r="AI51" s="67">
        <f t="shared" si="236"/>
        <v>0</v>
      </c>
      <c r="AJ51" s="67">
        <f t="shared" si="236"/>
        <v>0</v>
      </c>
      <c r="AK51" s="67">
        <f t="shared" si="236"/>
        <v>0</v>
      </c>
      <c r="AL51" s="67">
        <f t="shared" si="236"/>
        <v>0</v>
      </c>
      <c r="AM51" s="89">
        <f t="shared" si="236"/>
        <v>0</v>
      </c>
      <c r="AN51" s="67">
        <f t="shared" si="236"/>
        <v>0</v>
      </c>
      <c r="AO51" s="67">
        <f t="shared" si="236"/>
        <v>0</v>
      </c>
      <c r="AP51" s="67">
        <f t="shared" si="236"/>
        <v>0</v>
      </c>
      <c r="AQ51" s="67">
        <f t="shared" si="236"/>
        <v>0</v>
      </c>
      <c r="AR51" s="67">
        <f t="shared" si="236"/>
        <v>0</v>
      </c>
      <c r="AS51" s="67">
        <f t="shared" si="236"/>
        <v>0</v>
      </c>
      <c r="AT51" s="89">
        <f t="shared" si="236"/>
        <v>0</v>
      </c>
      <c r="AU51" s="67">
        <f t="shared" ref="AU51:BA51" si="237">SUM(AU52,AU59)</f>
        <v>0</v>
      </c>
      <c r="AV51" s="67">
        <f t="shared" si="237"/>
        <v>0</v>
      </c>
      <c r="AW51" s="67">
        <f t="shared" si="237"/>
        <v>0</v>
      </c>
      <c r="AX51" s="67">
        <f t="shared" si="237"/>
        <v>0</v>
      </c>
      <c r="AY51" s="67">
        <f t="shared" si="237"/>
        <v>0</v>
      </c>
      <c r="AZ51" s="67">
        <f t="shared" si="237"/>
        <v>0</v>
      </c>
      <c r="BA51" s="89">
        <f t="shared" si="237"/>
        <v>0</v>
      </c>
      <c r="BB51" s="67">
        <f t="shared" ref="BB51:BH51" si="238">SUM(BB52,BB59)</f>
        <v>0</v>
      </c>
      <c r="BC51" s="67">
        <f t="shared" si="238"/>
        <v>0</v>
      </c>
      <c r="BD51" s="67">
        <f t="shared" si="238"/>
        <v>0</v>
      </c>
      <c r="BE51" s="67">
        <f t="shared" si="238"/>
        <v>0</v>
      </c>
      <c r="BF51" s="67">
        <f t="shared" si="238"/>
        <v>0</v>
      </c>
      <c r="BG51" s="67">
        <f t="shared" si="238"/>
        <v>0</v>
      </c>
      <c r="BH51" s="89">
        <f t="shared" si="238"/>
        <v>0</v>
      </c>
      <c r="BI51" s="67">
        <f t="shared" ref="BI51:BO51" si="239">SUM(BI52,BI59)</f>
        <v>0</v>
      </c>
      <c r="BJ51" s="67">
        <f t="shared" si="239"/>
        <v>0</v>
      </c>
      <c r="BK51" s="67">
        <f t="shared" si="239"/>
        <v>0</v>
      </c>
      <c r="BL51" s="67">
        <f t="shared" si="239"/>
        <v>0</v>
      </c>
      <c r="BM51" s="67">
        <f t="shared" si="239"/>
        <v>0</v>
      </c>
      <c r="BN51" s="67">
        <f t="shared" si="239"/>
        <v>0</v>
      </c>
      <c r="BO51" s="89">
        <f t="shared" si="239"/>
        <v>0</v>
      </c>
      <c r="BP51" s="67">
        <f t="shared" ref="BP51:BT51" si="240">SUM(BP52,BP59)</f>
        <v>0</v>
      </c>
      <c r="BQ51" s="67">
        <f t="shared" si="240"/>
        <v>0</v>
      </c>
      <c r="BR51" s="67">
        <f t="shared" si="240"/>
        <v>0</v>
      </c>
      <c r="BS51" s="67">
        <f t="shared" si="240"/>
        <v>0</v>
      </c>
      <c r="BT51" s="67">
        <f t="shared" si="240"/>
        <v>0</v>
      </c>
      <c r="BU51" s="67">
        <f t="shared" ref="BU51:CC51" si="241">SUM(BU52,BU59)</f>
        <v>0</v>
      </c>
      <c r="BV51" s="89">
        <f t="shared" si="241"/>
        <v>0</v>
      </c>
      <c r="BW51" s="67">
        <f t="shared" si="241"/>
        <v>0</v>
      </c>
      <c r="BX51" s="67">
        <f t="shared" si="241"/>
        <v>0</v>
      </c>
      <c r="BY51" s="67">
        <f t="shared" si="241"/>
        <v>0</v>
      </c>
      <c r="BZ51" s="67">
        <f t="shared" si="241"/>
        <v>0</v>
      </c>
      <c r="CA51" s="67">
        <f t="shared" si="241"/>
        <v>0</v>
      </c>
      <c r="CB51" s="67">
        <f t="shared" si="241"/>
        <v>0</v>
      </c>
      <c r="CC51" s="89">
        <f t="shared" si="241"/>
        <v>0</v>
      </c>
      <c r="CD51" s="67" t="s">
        <v>518</v>
      </c>
    </row>
    <row r="52" spans="1:82" ht="47.25">
      <c r="A52" s="68" t="s">
        <v>306</v>
      </c>
      <c r="B52" s="69" t="s">
        <v>307</v>
      </c>
      <c r="C52" s="70" t="s">
        <v>105</v>
      </c>
      <c r="D52" s="70" t="str">
        <f t="shared" ref="D52" si="242">IF(NOT(SUM(D53,D55,D57)=0),SUM(D53,D55,D57),"нд")</f>
        <v>нд</v>
      </c>
      <c r="E52" s="92">
        <f t="shared" ref="E52:K52" si="243">SUM(E53,E55,E57)</f>
        <v>0</v>
      </c>
      <c r="F52" s="92">
        <f t="shared" si="243"/>
        <v>0</v>
      </c>
      <c r="G52" s="92">
        <f t="shared" si="243"/>
        <v>0</v>
      </c>
      <c r="H52" s="92">
        <f t="shared" si="243"/>
        <v>0</v>
      </c>
      <c r="I52" s="92">
        <f t="shared" si="243"/>
        <v>0</v>
      </c>
      <c r="J52" s="92">
        <f t="shared" si="243"/>
        <v>0</v>
      </c>
      <c r="K52" s="90">
        <f t="shared" si="243"/>
        <v>0</v>
      </c>
      <c r="L52" s="92">
        <f t="shared" ref="L52:Z52" si="244">SUM(L53,L55,L57)</f>
        <v>0</v>
      </c>
      <c r="M52" s="92">
        <f t="shared" si="244"/>
        <v>0</v>
      </c>
      <c r="N52" s="92">
        <f t="shared" si="244"/>
        <v>0</v>
      </c>
      <c r="O52" s="92">
        <f t="shared" si="244"/>
        <v>0</v>
      </c>
      <c r="P52" s="92">
        <f t="shared" si="244"/>
        <v>0</v>
      </c>
      <c r="Q52" s="92">
        <f t="shared" si="244"/>
        <v>0</v>
      </c>
      <c r="R52" s="90">
        <f t="shared" si="244"/>
        <v>0</v>
      </c>
      <c r="S52" s="92">
        <f t="shared" si="244"/>
        <v>0</v>
      </c>
      <c r="T52" s="92">
        <f t="shared" si="244"/>
        <v>0</v>
      </c>
      <c r="U52" s="92">
        <f t="shared" si="244"/>
        <v>0</v>
      </c>
      <c r="V52" s="92">
        <f t="shared" si="244"/>
        <v>0</v>
      </c>
      <c r="W52" s="92">
        <f t="shared" si="244"/>
        <v>0</v>
      </c>
      <c r="X52" s="92">
        <f t="shared" si="244"/>
        <v>0</v>
      </c>
      <c r="Y52" s="90">
        <f t="shared" si="244"/>
        <v>0</v>
      </c>
      <c r="Z52" s="92">
        <f t="shared" si="244"/>
        <v>0</v>
      </c>
      <c r="AA52" s="92">
        <f t="shared" ref="AA52:AT52" si="245">SUM(AA53,AA55,AA57)</f>
        <v>0</v>
      </c>
      <c r="AB52" s="92">
        <f t="shared" si="245"/>
        <v>0</v>
      </c>
      <c r="AC52" s="92">
        <f t="shared" si="245"/>
        <v>0</v>
      </c>
      <c r="AD52" s="92">
        <f t="shared" si="245"/>
        <v>0</v>
      </c>
      <c r="AE52" s="92">
        <f t="shared" si="245"/>
        <v>0</v>
      </c>
      <c r="AF52" s="90">
        <f t="shared" si="245"/>
        <v>0</v>
      </c>
      <c r="AG52" s="92">
        <f t="shared" si="245"/>
        <v>0</v>
      </c>
      <c r="AH52" s="92">
        <f t="shared" si="245"/>
        <v>0</v>
      </c>
      <c r="AI52" s="92">
        <f t="shared" si="245"/>
        <v>0</v>
      </c>
      <c r="AJ52" s="92">
        <f t="shared" si="245"/>
        <v>0</v>
      </c>
      <c r="AK52" s="92">
        <f t="shared" si="245"/>
        <v>0</v>
      </c>
      <c r="AL52" s="92">
        <f t="shared" si="245"/>
        <v>0</v>
      </c>
      <c r="AM52" s="90">
        <f t="shared" si="245"/>
        <v>0</v>
      </c>
      <c r="AN52" s="92">
        <f t="shared" si="245"/>
        <v>0</v>
      </c>
      <c r="AO52" s="92">
        <f t="shared" si="245"/>
        <v>0</v>
      </c>
      <c r="AP52" s="92">
        <f t="shared" si="245"/>
        <v>0</v>
      </c>
      <c r="AQ52" s="92">
        <f t="shared" si="245"/>
        <v>0</v>
      </c>
      <c r="AR52" s="92">
        <f t="shared" si="245"/>
        <v>0</v>
      </c>
      <c r="AS52" s="92">
        <f t="shared" si="245"/>
        <v>0</v>
      </c>
      <c r="AT52" s="90">
        <f t="shared" si="245"/>
        <v>0</v>
      </c>
      <c r="AU52" s="92">
        <f t="shared" ref="AU52:BA52" si="246">SUM(AU53,AU55,AU57)</f>
        <v>0</v>
      </c>
      <c r="AV52" s="92">
        <f t="shared" si="246"/>
        <v>0</v>
      </c>
      <c r="AW52" s="92">
        <f t="shared" si="246"/>
        <v>0</v>
      </c>
      <c r="AX52" s="92">
        <f t="shared" si="246"/>
        <v>0</v>
      </c>
      <c r="AY52" s="92">
        <f t="shared" si="246"/>
        <v>0</v>
      </c>
      <c r="AZ52" s="92">
        <f t="shared" si="246"/>
        <v>0</v>
      </c>
      <c r="BA52" s="90">
        <f t="shared" si="246"/>
        <v>0</v>
      </c>
      <c r="BB52" s="92">
        <f t="shared" ref="BB52:BH52" si="247">SUM(BB53,BB55,BB57)</f>
        <v>0</v>
      </c>
      <c r="BC52" s="92">
        <f t="shared" si="247"/>
        <v>0</v>
      </c>
      <c r="BD52" s="92">
        <f t="shared" si="247"/>
        <v>0</v>
      </c>
      <c r="BE52" s="92">
        <f t="shared" si="247"/>
        <v>0</v>
      </c>
      <c r="BF52" s="92">
        <f t="shared" si="247"/>
        <v>0</v>
      </c>
      <c r="BG52" s="92">
        <f t="shared" si="247"/>
        <v>0</v>
      </c>
      <c r="BH52" s="90">
        <f t="shared" si="247"/>
        <v>0</v>
      </c>
      <c r="BI52" s="92">
        <f t="shared" ref="BI52:BO52" si="248">SUM(BI53,BI55,BI57)</f>
        <v>0</v>
      </c>
      <c r="BJ52" s="92">
        <f t="shared" si="248"/>
        <v>0</v>
      </c>
      <c r="BK52" s="92">
        <f t="shared" si="248"/>
        <v>0</v>
      </c>
      <c r="BL52" s="92">
        <f t="shared" si="248"/>
        <v>0</v>
      </c>
      <c r="BM52" s="92">
        <f t="shared" si="248"/>
        <v>0</v>
      </c>
      <c r="BN52" s="92">
        <f t="shared" si="248"/>
        <v>0</v>
      </c>
      <c r="BO52" s="90">
        <f t="shared" si="248"/>
        <v>0</v>
      </c>
      <c r="BP52" s="92">
        <f t="shared" ref="BP52:BT52" si="249">SUM(BP53,BP55,BP57)</f>
        <v>0</v>
      </c>
      <c r="BQ52" s="92">
        <f t="shared" si="249"/>
        <v>0</v>
      </c>
      <c r="BR52" s="92">
        <f t="shared" si="249"/>
        <v>0</v>
      </c>
      <c r="BS52" s="92">
        <f t="shared" si="249"/>
        <v>0</v>
      </c>
      <c r="BT52" s="92">
        <f t="shared" si="249"/>
        <v>0</v>
      </c>
      <c r="BU52" s="92">
        <f t="shared" ref="BU52:CC52" si="250">SUM(BU53,BU55,BU57)</f>
        <v>0</v>
      </c>
      <c r="BV52" s="90">
        <f t="shared" si="250"/>
        <v>0</v>
      </c>
      <c r="BW52" s="92">
        <f t="shared" si="250"/>
        <v>0</v>
      </c>
      <c r="BX52" s="92">
        <f t="shared" si="250"/>
        <v>0</v>
      </c>
      <c r="BY52" s="92">
        <f t="shared" si="250"/>
        <v>0</v>
      </c>
      <c r="BZ52" s="92">
        <f t="shared" si="250"/>
        <v>0</v>
      </c>
      <c r="CA52" s="92">
        <f t="shared" si="250"/>
        <v>0</v>
      </c>
      <c r="CB52" s="92">
        <f t="shared" si="250"/>
        <v>0</v>
      </c>
      <c r="CC52" s="90">
        <f t="shared" si="250"/>
        <v>0</v>
      </c>
      <c r="CD52" s="85" t="s">
        <v>518</v>
      </c>
    </row>
    <row r="53" spans="1:82" ht="141.75">
      <c r="A53" s="74" t="s">
        <v>308</v>
      </c>
      <c r="B53" s="75" t="s">
        <v>309</v>
      </c>
      <c r="C53" s="76" t="s">
        <v>105</v>
      </c>
      <c r="D53" s="76" t="str">
        <f t="shared" ref="D53" si="251">IF(NOT(SUM(D54)=0),SUM(D54),"нд")</f>
        <v>нд</v>
      </c>
      <c r="E53" s="93">
        <f t="shared" ref="E53:K53" si="252">SUM(E54)</f>
        <v>0</v>
      </c>
      <c r="F53" s="93">
        <f t="shared" si="252"/>
        <v>0</v>
      </c>
      <c r="G53" s="93">
        <f t="shared" si="252"/>
        <v>0</v>
      </c>
      <c r="H53" s="93">
        <f t="shared" si="252"/>
        <v>0</v>
      </c>
      <c r="I53" s="93">
        <f t="shared" si="252"/>
        <v>0</v>
      </c>
      <c r="J53" s="93">
        <f t="shared" si="252"/>
        <v>0</v>
      </c>
      <c r="K53" s="94">
        <f t="shared" si="252"/>
        <v>0</v>
      </c>
      <c r="L53" s="93">
        <f t="shared" ref="L53:AT53" si="253">SUM(L54)</f>
        <v>0</v>
      </c>
      <c r="M53" s="93">
        <f t="shared" si="253"/>
        <v>0</v>
      </c>
      <c r="N53" s="93">
        <f t="shared" si="253"/>
        <v>0</v>
      </c>
      <c r="O53" s="93">
        <f t="shared" si="253"/>
        <v>0</v>
      </c>
      <c r="P53" s="93">
        <f t="shared" si="253"/>
        <v>0</v>
      </c>
      <c r="Q53" s="93">
        <f t="shared" si="253"/>
        <v>0</v>
      </c>
      <c r="R53" s="94">
        <f t="shared" si="253"/>
        <v>0</v>
      </c>
      <c r="S53" s="93">
        <f t="shared" si="253"/>
        <v>0</v>
      </c>
      <c r="T53" s="93">
        <f t="shared" si="253"/>
        <v>0</v>
      </c>
      <c r="U53" s="93">
        <f t="shared" si="253"/>
        <v>0</v>
      </c>
      <c r="V53" s="93">
        <f t="shared" si="253"/>
        <v>0</v>
      </c>
      <c r="W53" s="93">
        <f t="shared" si="253"/>
        <v>0</v>
      </c>
      <c r="X53" s="93">
        <f t="shared" si="253"/>
        <v>0</v>
      </c>
      <c r="Y53" s="94">
        <f t="shared" si="253"/>
        <v>0</v>
      </c>
      <c r="Z53" s="93">
        <f t="shared" ref="Z53" si="254">SUM(Z54)</f>
        <v>0</v>
      </c>
      <c r="AA53" s="93">
        <f t="shared" si="253"/>
        <v>0</v>
      </c>
      <c r="AB53" s="93">
        <f t="shared" si="253"/>
        <v>0</v>
      </c>
      <c r="AC53" s="93">
        <f t="shared" si="253"/>
        <v>0</v>
      </c>
      <c r="AD53" s="93">
        <f t="shared" si="253"/>
        <v>0</v>
      </c>
      <c r="AE53" s="93">
        <f t="shared" si="253"/>
        <v>0</v>
      </c>
      <c r="AF53" s="94">
        <f t="shared" ref="AF53" si="255">SUM(AF54)</f>
        <v>0</v>
      </c>
      <c r="AG53" s="93">
        <f t="shared" ref="AG53:AH53" si="256">SUM(AG54)</f>
        <v>0</v>
      </c>
      <c r="AH53" s="93">
        <f t="shared" si="256"/>
        <v>0</v>
      </c>
      <c r="AI53" s="93">
        <f t="shared" si="253"/>
        <v>0</v>
      </c>
      <c r="AJ53" s="93">
        <f t="shared" si="253"/>
        <v>0</v>
      </c>
      <c r="AK53" s="93">
        <f t="shared" si="253"/>
        <v>0</v>
      </c>
      <c r="AL53" s="93">
        <f t="shared" si="253"/>
        <v>0</v>
      </c>
      <c r="AM53" s="94">
        <f t="shared" ref="AM53" si="257">SUM(AM54)</f>
        <v>0</v>
      </c>
      <c r="AN53" s="93">
        <f t="shared" si="253"/>
        <v>0</v>
      </c>
      <c r="AO53" s="93">
        <f t="shared" si="253"/>
        <v>0</v>
      </c>
      <c r="AP53" s="93">
        <f t="shared" si="253"/>
        <v>0</v>
      </c>
      <c r="AQ53" s="93">
        <f t="shared" si="253"/>
        <v>0</v>
      </c>
      <c r="AR53" s="93">
        <f t="shared" si="253"/>
        <v>0</v>
      </c>
      <c r="AS53" s="93">
        <f t="shared" si="253"/>
        <v>0</v>
      </c>
      <c r="AT53" s="94">
        <f t="shared" si="253"/>
        <v>0</v>
      </c>
      <c r="AU53" s="93">
        <f t="shared" ref="AU53:BA53" si="258">SUM(AU54)</f>
        <v>0</v>
      </c>
      <c r="AV53" s="93">
        <f t="shared" si="258"/>
        <v>0</v>
      </c>
      <c r="AW53" s="93">
        <f t="shared" si="258"/>
        <v>0</v>
      </c>
      <c r="AX53" s="93">
        <f t="shared" si="258"/>
        <v>0</v>
      </c>
      <c r="AY53" s="93">
        <f t="shared" si="258"/>
        <v>0</v>
      </c>
      <c r="AZ53" s="93">
        <f t="shared" si="258"/>
        <v>0</v>
      </c>
      <c r="BA53" s="94">
        <f t="shared" si="258"/>
        <v>0</v>
      </c>
      <c r="BB53" s="93">
        <f t="shared" ref="BB53:BH53" si="259">SUM(BB54)</f>
        <v>0</v>
      </c>
      <c r="BC53" s="93">
        <f t="shared" si="259"/>
        <v>0</v>
      </c>
      <c r="BD53" s="93">
        <f t="shared" si="259"/>
        <v>0</v>
      </c>
      <c r="BE53" s="93">
        <f t="shared" si="259"/>
        <v>0</v>
      </c>
      <c r="BF53" s="93">
        <f t="shared" si="259"/>
        <v>0</v>
      </c>
      <c r="BG53" s="93">
        <f t="shared" si="259"/>
        <v>0</v>
      </c>
      <c r="BH53" s="94">
        <f t="shared" si="259"/>
        <v>0</v>
      </c>
      <c r="BI53" s="93">
        <f t="shared" ref="BI53:BO53" si="260">SUM(BI54)</f>
        <v>0</v>
      </c>
      <c r="BJ53" s="93">
        <f t="shared" si="260"/>
        <v>0</v>
      </c>
      <c r="BK53" s="93">
        <f t="shared" si="260"/>
        <v>0</v>
      </c>
      <c r="BL53" s="93">
        <f t="shared" si="260"/>
        <v>0</v>
      </c>
      <c r="BM53" s="93">
        <f t="shared" si="260"/>
        <v>0</v>
      </c>
      <c r="BN53" s="93">
        <f t="shared" si="260"/>
        <v>0</v>
      </c>
      <c r="BO53" s="94">
        <f t="shared" si="260"/>
        <v>0</v>
      </c>
      <c r="BP53" s="93">
        <f t="shared" ref="BP53:BT53" si="261">SUM(BP54)</f>
        <v>0</v>
      </c>
      <c r="BQ53" s="93">
        <f t="shared" si="261"/>
        <v>0</v>
      </c>
      <c r="BR53" s="93">
        <f t="shared" si="261"/>
        <v>0</v>
      </c>
      <c r="BS53" s="93">
        <f t="shared" si="261"/>
        <v>0</v>
      </c>
      <c r="BT53" s="93">
        <f t="shared" si="261"/>
        <v>0</v>
      </c>
      <c r="BU53" s="93">
        <f t="shared" ref="BU53:CC53" si="262">SUM(BU54)</f>
        <v>0</v>
      </c>
      <c r="BV53" s="94">
        <f t="shared" si="262"/>
        <v>0</v>
      </c>
      <c r="BW53" s="93">
        <f t="shared" si="262"/>
        <v>0</v>
      </c>
      <c r="BX53" s="93">
        <f t="shared" si="262"/>
        <v>0</v>
      </c>
      <c r="BY53" s="93">
        <f t="shared" si="262"/>
        <v>0</v>
      </c>
      <c r="BZ53" s="93">
        <f t="shared" si="262"/>
        <v>0</v>
      </c>
      <c r="CA53" s="93">
        <f t="shared" si="262"/>
        <v>0</v>
      </c>
      <c r="CB53" s="93">
        <f t="shared" si="262"/>
        <v>0</v>
      </c>
      <c r="CC53" s="94">
        <f t="shared" si="262"/>
        <v>0</v>
      </c>
      <c r="CD53" s="86" t="s">
        <v>518</v>
      </c>
    </row>
    <row r="54" spans="1:82">
      <c r="A54" s="56" t="s">
        <v>106</v>
      </c>
      <c r="B54" s="56" t="s">
        <v>106</v>
      </c>
      <c r="C54" s="56" t="s">
        <v>106</v>
      </c>
      <c r="D54" s="56" t="s">
        <v>106</v>
      </c>
      <c r="E54" s="31">
        <f t="shared" si="127"/>
        <v>0</v>
      </c>
      <c r="F54" s="31">
        <f t="shared" si="128"/>
        <v>0</v>
      </c>
      <c r="G54" s="31">
        <f t="shared" si="129"/>
        <v>0</v>
      </c>
      <c r="H54" s="31">
        <f t="shared" si="130"/>
        <v>0</v>
      </c>
      <c r="I54" s="31">
        <f t="shared" si="131"/>
        <v>0</v>
      </c>
      <c r="J54" s="31">
        <f t="shared" si="132"/>
        <v>0</v>
      </c>
      <c r="K54" s="32">
        <f t="shared" si="133"/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91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91">
        <v>0</v>
      </c>
      <c r="Z54" s="35">
        <v>0</v>
      </c>
      <c r="AA54" s="31">
        <v>0</v>
      </c>
      <c r="AB54" s="31">
        <v>0</v>
      </c>
      <c r="AC54" s="31">
        <v>0</v>
      </c>
      <c r="AD54" s="31">
        <v>0</v>
      </c>
      <c r="AE54" s="31">
        <v>0</v>
      </c>
      <c r="AF54" s="91">
        <v>0</v>
      </c>
      <c r="AG54" s="35">
        <v>0</v>
      </c>
      <c r="AH54" s="35">
        <v>0</v>
      </c>
      <c r="AI54" s="31">
        <v>0</v>
      </c>
      <c r="AJ54" s="31">
        <v>0</v>
      </c>
      <c r="AK54" s="31">
        <v>0</v>
      </c>
      <c r="AL54" s="31">
        <v>0</v>
      </c>
      <c r="AM54" s="91">
        <v>0</v>
      </c>
      <c r="AN54" s="31">
        <f t="shared" si="134"/>
        <v>0</v>
      </c>
      <c r="AO54" s="31">
        <f t="shared" si="135"/>
        <v>0</v>
      </c>
      <c r="AP54" s="31">
        <f t="shared" si="136"/>
        <v>0</v>
      </c>
      <c r="AQ54" s="31">
        <f t="shared" si="137"/>
        <v>0</v>
      </c>
      <c r="AR54" s="31">
        <f t="shared" si="138"/>
        <v>0</v>
      </c>
      <c r="AS54" s="31">
        <f t="shared" si="139"/>
        <v>0</v>
      </c>
      <c r="AT54" s="32">
        <f t="shared" si="140"/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91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91"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91">
        <v>0</v>
      </c>
      <c r="BP54" s="35">
        <v>0</v>
      </c>
      <c r="BQ54" s="35">
        <v>0</v>
      </c>
      <c r="BR54" s="35">
        <v>0</v>
      </c>
      <c r="BS54" s="35">
        <v>0</v>
      </c>
      <c r="BT54" s="35">
        <v>0</v>
      </c>
      <c r="BU54" s="35">
        <v>0</v>
      </c>
      <c r="BV54" s="91">
        <v>0</v>
      </c>
      <c r="BW54" s="33">
        <f t="shared" si="154"/>
        <v>0</v>
      </c>
      <c r="BX54" s="33">
        <f t="shared" si="141"/>
        <v>0</v>
      </c>
      <c r="BY54" s="33">
        <f t="shared" si="155"/>
        <v>0</v>
      </c>
      <c r="BZ54" s="33">
        <f t="shared" si="142"/>
        <v>0</v>
      </c>
      <c r="CA54" s="33">
        <f t="shared" si="156"/>
        <v>0</v>
      </c>
      <c r="CB54" s="33">
        <f t="shared" si="143"/>
        <v>0</v>
      </c>
      <c r="CC54" s="34">
        <f t="shared" si="144"/>
        <v>0</v>
      </c>
      <c r="CD54" s="54" t="s">
        <v>520</v>
      </c>
    </row>
    <row r="55" spans="1:82" ht="126">
      <c r="A55" s="74" t="s">
        <v>310</v>
      </c>
      <c r="B55" s="75" t="s">
        <v>311</v>
      </c>
      <c r="C55" s="76" t="s">
        <v>105</v>
      </c>
      <c r="D55" s="76" t="str">
        <f t="shared" ref="D55" si="263">IF(NOT(SUM(D56)=0),SUM(D56),"нд")</f>
        <v>нд</v>
      </c>
      <c r="E55" s="93">
        <f t="shared" ref="E55:K55" si="264">SUM(E56)</f>
        <v>0</v>
      </c>
      <c r="F55" s="93">
        <f t="shared" si="264"/>
        <v>0</v>
      </c>
      <c r="G55" s="93">
        <f t="shared" si="264"/>
        <v>0</v>
      </c>
      <c r="H55" s="93">
        <f t="shared" si="264"/>
        <v>0</v>
      </c>
      <c r="I55" s="93">
        <f t="shared" si="264"/>
        <v>0</v>
      </c>
      <c r="J55" s="93">
        <f t="shared" si="264"/>
        <v>0</v>
      </c>
      <c r="K55" s="94">
        <f t="shared" si="264"/>
        <v>0</v>
      </c>
      <c r="L55" s="93">
        <f t="shared" ref="L55:AE55" si="265">SUM(L56)</f>
        <v>0</v>
      </c>
      <c r="M55" s="93">
        <f t="shared" si="265"/>
        <v>0</v>
      </c>
      <c r="N55" s="93">
        <f t="shared" si="265"/>
        <v>0</v>
      </c>
      <c r="O55" s="93">
        <f t="shared" si="265"/>
        <v>0</v>
      </c>
      <c r="P55" s="93">
        <f t="shared" si="265"/>
        <v>0</v>
      </c>
      <c r="Q55" s="93">
        <f t="shared" si="265"/>
        <v>0</v>
      </c>
      <c r="R55" s="94">
        <f t="shared" si="265"/>
        <v>0</v>
      </c>
      <c r="S55" s="93">
        <f t="shared" si="265"/>
        <v>0</v>
      </c>
      <c r="T55" s="93">
        <f t="shared" si="265"/>
        <v>0</v>
      </c>
      <c r="U55" s="93">
        <f t="shared" si="265"/>
        <v>0</v>
      </c>
      <c r="V55" s="93">
        <f t="shared" si="265"/>
        <v>0</v>
      </c>
      <c r="W55" s="93">
        <f t="shared" si="265"/>
        <v>0</v>
      </c>
      <c r="X55" s="93">
        <f t="shared" si="265"/>
        <v>0</v>
      </c>
      <c r="Y55" s="94">
        <f t="shared" si="265"/>
        <v>0</v>
      </c>
      <c r="Z55" s="93">
        <f t="shared" ref="Z55" si="266">SUM(Z56)</f>
        <v>0</v>
      </c>
      <c r="AA55" s="93">
        <f t="shared" si="265"/>
        <v>0</v>
      </c>
      <c r="AB55" s="93">
        <f t="shared" si="265"/>
        <v>0</v>
      </c>
      <c r="AC55" s="93">
        <f t="shared" si="265"/>
        <v>0</v>
      </c>
      <c r="AD55" s="93">
        <f t="shared" si="265"/>
        <v>0</v>
      </c>
      <c r="AE55" s="93">
        <f t="shared" si="265"/>
        <v>0</v>
      </c>
      <c r="AF55" s="94">
        <f t="shared" ref="AF55" si="267">SUM(AF56)</f>
        <v>0</v>
      </c>
      <c r="AG55" s="93">
        <f t="shared" ref="AG55:AH55" si="268">SUM(AG56)</f>
        <v>0</v>
      </c>
      <c r="AH55" s="93">
        <f t="shared" si="268"/>
        <v>0</v>
      </c>
      <c r="AI55" s="93">
        <f t="shared" ref="AI55:AL55" si="269">SUM(AI56)</f>
        <v>0</v>
      </c>
      <c r="AJ55" s="93">
        <f t="shared" si="269"/>
        <v>0</v>
      </c>
      <c r="AK55" s="93">
        <f t="shared" si="269"/>
        <v>0</v>
      </c>
      <c r="AL55" s="93">
        <f t="shared" si="269"/>
        <v>0</v>
      </c>
      <c r="AM55" s="94">
        <f t="shared" ref="AM55" si="270">SUM(AM56)</f>
        <v>0</v>
      </c>
      <c r="AN55" s="93">
        <f t="shared" ref="AN55:AT55" si="271">SUM(AN56)</f>
        <v>0</v>
      </c>
      <c r="AO55" s="93">
        <f t="shared" si="271"/>
        <v>0</v>
      </c>
      <c r="AP55" s="93">
        <f t="shared" si="271"/>
        <v>0</v>
      </c>
      <c r="AQ55" s="93">
        <f t="shared" si="271"/>
        <v>0</v>
      </c>
      <c r="AR55" s="93">
        <f t="shared" si="271"/>
        <v>0</v>
      </c>
      <c r="AS55" s="93">
        <f t="shared" si="271"/>
        <v>0</v>
      </c>
      <c r="AT55" s="94">
        <f t="shared" si="271"/>
        <v>0</v>
      </c>
      <c r="AU55" s="93">
        <f t="shared" ref="AU55:BA55" si="272">SUM(AU56)</f>
        <v>0</v>
      </c>
      <c r="AV55" s="93">
        <f t="shared" si="272"/>
        <v>0</v>
      </c>
      <c r="AW55" s="93">
        <f t="shared" si="272"/>
        <v>0</v>
      </c>
      <c r="AX55" s="93">
        <f t="shared" si="272"/>
        <v>0</v>
      </c>
      <c r="AY55" s="93">
        <f t="shared" si="272"/>
        <v>0</v>
      </c>
      <c r="AZ55" s="93">
        <f t="shared" si="272"/>
        <v>0</v>
      </c>
      <c r="BA55" s="94">
        <f t="shared" si="272"/>
        <v>0</v>
      </c>
      <c r="BB55" s="93">
        <f t="shared" ref="BB55:BH55" si="273">SUM(BB56)</f>
        <v>0</v>
      </c>
      <c r="BC55" s="93">
        <f t="shared" si="273"/>
        <v>0</v>
      </c>
      <c r="BD55" s="93">
        <f t="shared" si="273"/>
        <v>0</v>
      </c>
      <c r="BE55" s="93">
        <f t="shared" si="273"/>
        <v>0</v>
      </c>
      <c r="BF55" s="93">
        <f t="shared" si="273"/>
        <v>0</v>
      </c>
      <c r="BG55" s="93">
        <f t="shared" si="273"/>
        <v>0</v>
      </c>
      <c r="BH55" s="94">
        <f t="shared" si="273"/>
        <v>0</v>
      </c>
      <c r="BI55" s="93">
        <f t="shared" ref="BI55:BO55" si="274">SUM(BI56)</f>
        <v>0</v>
      </c>
      <c r="BJ55" s="93">
        <f t="shared" si="274"/>
        <v>0</v>
      </c>
      <c r="BK55" s="93">
        <f t="shared" si="274"/>
        <v>0</v>
      </c>
      <c r="BL55" s="93">
        <f t="shared" si="274"/>
        <v>0</v>
      </c>
      <c r="BM55" s="93">
        <f t="shared" si="274"/>
        <v>0</v>
      </c>
      <c r="BN55" s="93">
        <f t="shared" si="274"/>
        <v>0</v>
      </c>
      <c r="BO55" s="94">
        <f t="shared" si="274"/>
        <v>0</v>
      </c>
      <c r="BP55" s="93">
        <f t="shared" ref="BP55:BT55" si="275">SUM(BP56)</f>
        <v>0</v>
      </c>
      <c r="BQ55" s="93">
        <f t="shared" si="275"/>
        <v>0</v>
      </c>
      <c r="BR55" s="93">
        <f t="shared" si="275"/>
        <v>0</v>
      </c>
      <c r="BS55" s="93">
        <f t="shared" si="275"/>
        <v>0</v>
      </c>
      <c r="BT55" s="93">
        <f t="shared" si="275"/>
        <v>0</v>
      </c>
      <c r="BU55" s="93">
        <f t="shared" ref="BU55:CC55" si="276">SUM(BU56)</f>
        <v>0</v>
      </c>
      <c r="BV55" s="94">
        <f t="shared" si="276"/>
        <v>0</v>
      </c>
      <c r="BW55" s="93">
        <f t="shared" si="276"/>
        <v>0</v>
      </c>
      <c r="BX55" s="93">
        <f t="shared" si="276"/>
        <v>0</v>
      </c>
      <c r="BY55" s="93">
        <f t="shared" si="276"/>
        <v>0</v>
      </c>
      <c r="BZ55" s="93">
        <f t="shared" si="276"/>
        <v>0</v>
      </c>
      <c r="CA55" s="93">
        <f t="shared" si="276"/>
        <v>0</v>
      </c>
      <c r="CB55" s="93">
        <f t="shared" si="276"/>
        <v>0</v>
      </c>
      <c r="CC55" s="94">
        <f t="shared" si="276"/>
        <v>0</v>
      </c>
      <c r="CD55" s="86" t="s">
        <v>518</v>
      </c>
    </row>
    <row r="56" spans="1:82">
      <c r="A56" s="56" t="s">
        <v>106</v>
      </c>
      <c r="B56" s="56" t="s">
        <v>106</v>
      </c>
      <c r="C56" s="56" t="s">
        <v>106</v>
      </c>
      <c r="D56" s="56" t="s">
        <v>106</v>
      </c>
      <c r="E56" s="31">
        <f t="shared" si="127"/>
        <v>0</v>
      </c>
      <c r="F56" s="31">
        <f t="shared" si="128"/>
        <v>0</v>
      </c>
      <c r="G56" s="31">
        <f t="shared" si="129"/>
        <v>0</v>
      </c>
      <c r="H56" s="31">
        <f t="shared" si="130"/>
        <v>0</v>
      </c>
      <c r="I56" s="31">
        <f t="shared" si="131"/>
        <v>0</v>
      </c>
      <c r="J56" s="31">
        <f t="shared" si="132"/>
        <v>0</v>
      </c>
      <c r="K56" s="32">
        <f t="shared" si="133"/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91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91">
        <v>0</v>
      </c>
      <c r="Z56" s="35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91">
        <v>0</v>
      </c>
      <c r="AG56" s="35">
        <v>0</v>
      </c>
      <c r="AH56" s="35">
        <v>0</v>
      </c>
      <c r="AI56" s="31">
        <v>0</v>
      </c>
      <c r="AJ56" s="31">
        <v>0</v>
      </c>
      <c r="AK56" s="31">
        <v>0</v>
      </c>
      <c r="AL56" s="31">
        <v>0</v>
      </c>
      <c r="AM56" s="91">
        <v>0</v>
      </c>
      <c r="AN56" s="31">
        <f t="shared" si="134"/>
        <v>0</v>
      </c>
      <c r="AO56" s="31">
        <f t="shared" si="135"/>
        <v>0</v>
      </c>
      <c r="AP56" s="31">
        <f t="shared" si="136"/>
        <v>0</v>
      </c>
      <c r="AQ56" s="31">
        <f t="shared" si="137"/>
        <v>0</v>
      </c>
      <c r="AR56" s="31">
        <f t="shared" si="138"/>
        <v>0</v>
      </c>
      <c r="AS56" s="31">
        <f t="shared" si="139"/>
        <v>0</v>
      </c>
      <c r="AT56" s="32">
        <f t="shared" si="140"/>
        <v>0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91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91"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v>0</v>
      </c>
      <c r="BN56" s="35">
        <v>0</v>
      </c>
      <c r="BO56" s="91">
        <v>0</v>
      </c>
      <c r="BP56" s="35">
        <v>0</v>
      </c>
      <c r="BQ56" s="35">
        <v>0</v>
      </c>
      <c r="BR56" s="35">
        <v>0</v>
      </c>
      <c r="BS56" s="35">
        <v>0</v>
      </c>
      <c r="BT56" s="35">
        <v>0</v>
      </c>
      <c r="BU56" s="35">
        <v>0</v>
      </c>
      <c r="BV56" s="91">
        <v>0</v>
      </c>
      <c r="BW56" s="33">
        <f t="shared" si="154"/>
        <v>0</v>
      </c>
      <c r="BX56" s="33">
        <f t="shared" si="141"/>
        <v>0</v>
      </c>
      <c r="BY56" s="33">
        <f t="shared" si="155"/>
        <v>0</v>
      </c>
      <c r="BZ56" s="33">
        <f t="shared" si="142"/>
        <v>0</v>
      </c>
      <c r="CA56" s="33">
        <f t="shared" si="156"/>
        <v>0</v>
      </c>
      <c r="CB56" s="33">
        <f t="shared" si="143"/>
        <v>0</v>
      </c>
      <c r="CC56" s="34">
        <f t="shared" si="144"/>
        <v>0</v>
      </c>
      <c r="CD56" s="54" t="s">
        <v>520</v>
      </c>
    </row>
    <row r="57" spans="1:82" ht="126">
      <c r="A57" s="74" t="s">
        <v>312</v>
      </c>
      <c r="B57" s="75" t="s">
        <v>313</v>
      </c>
      <c r="C57" s="76" t="s">
        <v>105</v>
      </c>
      <c r="D57" s="76" t="str">
        <f t="shared" ref="D57" si="277">IF(NOT(SUM(D58)=0),SUM(D58),"нд")</f>
        <v>нд</v>
      </c>
      <c r="E57" s="93">
        <f t="shared" ref="E57:K57" si="278">SUM(E58)</f>
        <v>0</v>
      </c>
      <c r="F57" s="93">
        <f t="shared" si="278"/>
        <v>0</v>
      </c>
      <c r="G57" s="93">
        <f t="shared" si="278"/>
        <v>0</v>
      </c>
      <c r="H57" s="93">
        <f t="shared" si="278"/>
        <v>0</v>
      </c>
      <c r="I57" s="93">
        <f t="shared" si="278"/>
        <v>0</v>
      </c>
      <c r="J57" s="93">
        <f t="shared" si="278"/>
        <v>0</v>
      </c>
      <c r="K57" s="94">
        <f t="shared" si="278"/>
        <v>0</v>
      </c>
      <c r="L57" s="93">
        <f t="shared" ref="L57:AT57" si="279">SUM(L58)</f>
        <v>0</v>
      </c>
      <c r="M57" s="93">
        <f t="shared" si="279"/>
        <v>0</v>
      </c>
      <c r="N57" s="93">
        <f t="shared" si="279"/>
        <v>0</v>
      </c>
      <c r="O57" s="93">
        <f t="shared" si="279"/>
        <v>0</v>
      </c>
      <c r="P57" s="93">
        <f t="shared" si="279"/>
        <v>0</v>
      </c>
      <c r="Q57" s="93">
        <f t="shared" si="279"/>
        <v>0</v>
      </c>
      <c r="R57" s="94">
        <f t="shared" si="279"/>
        <v>0</v>
      </c>
      <c r="S57" s="93">
        <f t="shared" si="279"/>
        <v>0</v>
      </c>
      <c r="T57" s="93">
        <f t="shared" si="279"/>
        <v>0</v>
      </c>
      <c r="U57" s="93">
        <f t="shared" si="279"/>
        <v>0</v>
      </c>
      <c r="V57" s="93">
        <f t="shared" si="279"/>
        <v>0</v>
      </c>
      <c r="W57" s="93">
        <f t="shared" si="279"/>
        <v>0</v>
      </c>
      <c r="X57" s="93">
        <f t="shared" si="279"/>
        <v>0</v>
      </c>
      <c r="Y57" s="94">
        <f t="shared" si="279"/>
        <v>0</v>
      </c>
      <c r="Z57" s="93">
        <f t="shared" ref="Z57" si="280">SUM(Z58)</f>
        <v>0</v>
      </c>
      <c r="AA57" s="93">
        <f t="shared" si="279"/>
        <v>0</v>
      </c>
      <c r="AB57" s="93">
        <f t="shared" si="279"/>
        <v>0</v>
      </c>
      <c r="AC57" s="93">
        <f t="shared" si="279"/>
        <v>0</v>
      </c>
      <c r="AD57" s="93">
        <f t="shared" si="279"/>
        <v>0</v>
      </c>
      <c r="AE57" s="93">
        <f t="shared" si="279"/>
        <v>0</v>
      </c>
      <c r="AF57" s="94">
        <f t="shared" ref="AF57" si="281">SUM(AF58)</f>
        <v>0</v>
      </c>
      <c r="AG57" s="93">
        <f t="shared" ref="AG57:AH57" si="282">SUM(AG58)</f>
        <v>0</v>
      </c>
      <c r="AH57" s="93">
        <f t="shared" si="282"/>
        <v>0</v>
      </c>
      <c r="AI57" s="93">
        <f t="shared" si="279"/>
        <v>0</v>
      </c>
      <c r="AJ57" s="93">
        <f t="shared" si="279"/>
        <v>0</v>
      </c>
      <c r="AK57" s="93">
        <f t="shared" si="279"/>
        <v>0</v>
      </c>
      <c r="AL57" s="93">
        <f t="shared" si="279"/>
        <v>0</v>
      </c>
      <c r="AM57" s="94">
        <f t="shared" ref="AM57" si="283">SUM(AM58)</f>
        <v>0</v>
      </c>
      <c r="AN57" s="93">
        <f t="shared" si="279"/>
        <v>0</v>
      </c>
      <c r="AO57" s="93">
        <f t="shared" si="279"/>
        <v>0</v>
      </c>
      <c r="AP57" s="93">
        <f t="shared" si="279"/>
        <v>0</v>
      </c>
      <c r="AQ57" s="93">
        <f t="shared" si="279"/>
        <v>0</v>
      </c>
      <c r="AR57" s="93">
        <f t="shared" si="279"/>
        <v>0</v>
      </c>
      <c r="AS57" s="93">
        <f t="shared" si="279"/>
        <v>0</v>
      </c>
      <c r="AT57" s="94">
        <f t="shared" si="279"/>
        <v>0</v>
      </c>
      <c r="AU57" s="93">
        <f t="shared" ref="AU57:BA57" si="284">SUM(AU58)</f>
        <v>0</v>
      </c>
      <c r="AV57" s="93">
        <f t="shared" si="284"/>
        <v>0</v>
      </c>
      <c r="AW57" s="93">
        <f t="shared" si="284"/>
        <v>0</v>
      </c>
      <c r="AX57" s="93">
        <f t="shared" si="284"/>
        <v>0</v>
      </c>
      <c r="AY57" s="93">
        <f t="shared" si="284"/>
        <v>0</v>
      </c>
      <c r="AZ57" s="93">
        <f t="shared" si="284"/>
        <v>0</v>
      </c>
      <c r="BA57" s="94">
        <f t="shared" si="284"/>
        <v>0</v>
      </c>
      <c r="BB57" s="93">
        <f t="shared" ref="BB57:BH57" si="285">SUM(BB58)</f>
        <v>0</v>
      </c>
      <c r="BC57" s="93">
        <f t="shared" si="285"/>
        <v>0</v>
      </c>
      <c r="BD57" s="93">
        <f t="shared" si="285"/>
        <v>0</v>
      </c>
      <c r="BE57" s="93">
        <f t="shared" si="285"/>
        <v>0</v>
      </c>
      <c r="BF57" s="93">
        <f t="shared" si="285"/>
        <v>0</v>
      </c>
      <c r="BG57" s="93">
        <f t="shared" si="285"/>
        <v>0</v>
      </c>
      <c r="BH57" s="94">
        <f t="shared" si="285"/>
        <v>0</v>
      </c>
      <c r="BI57" s="93">
        <f t="shared" ref="BI57:BO57" si="286">SUM(BI58)</f>
        <v>0</v>
      </c>
      <c r="BJ57" s="93">
        <f t="shared" si="286"/>
        <v>0</v>
      </c>
      <c r="BK57" s="93">
        <f t="shared" si="286"/>
        <v>0</v>
      </c>
      <c r="BL57" s="93">
        <f t="shared" si="286"/>
        <v>0</v>
      </c>
      <c r="BM57" s="93">
        <f t="shared" si="286"/>
        <v>0</v>
      </c>
      <c r="BN57" s="93">
        <f t="shared" si="286"/>
        <v>0</v>
      </c>
      <c r="BO57" s="94">
        <f t="shared" si="286"/>
        <v>0</v>
      </c>
      <c r="BP57" s="93">
        <f t="shared" ref="BP57:BT57" si="287">SUM(BP58)</f>
        <v>0</v>
      </c>
      <c r="BQ57" s="93">
        <f t="shared" si="287"/>
        <v>0</v>
      </c>
      <c r="BR57" s="93">
        <f t="shared" si="287"/>
        <v>0</v>
      </c>
      <c r="BS57" s="93">
        <f t="shared" si="287"/>
        <v>0</v>
      </c>
      <c r="BT57" s="93">
        <f t="shared" si="287"/>
        <v>0</v>
      </c>
      <c r="BU57" s="93">
        <f t="shared" ref="BU57:CC57" si="288">SUM(BU58)</f>
        <v>0</v>
      </c>
      <c r="BV57" s="94">
        <f t="shared" si="288"/>
        <v>0</v>
      </c>
      <c r="BW57" s="93">
        <f t="shared" si="288"/>
        <v>0</v>
      </c>
      <c r="BX57" s="93">
        <f t="shared" si="288"/>
        <v>0</v>
      </c>
      <c r="BY57" s="93">
        <f t="shared" si="288"/>
        <v>0</v>
      </c>
      <c r="BZ57" s="93">
        <f t="shared" si="288"/>
        <v>0</v>
      </c>
      <c r="CA57" s="93">
        <f t="shared" si="288"/>
        <v>0</v>
      </c>
      <c r="CB57" s="93">
        <f t="shared" si="288"/>
        <v>0</v>
      </c>
      <c r="CC57" s="94">
        <f t="shared" si="288"/>
        <v>0</v>
      </c>
      <c r="CD57" s="86" t="s">
        <v>518</v>
      </c>
    </row>
    <row r="58" spans="1:82">
      <c r="A58" s="56" t="s">
        <v>106</v>
      </c>
      <c r="B58" s="56" t="s">
        <v>106</v>
      </c>
      <c r="C58" s="56" t="s">
        <v>106</v>
      </c>
      <c r="D58" s="56" t="s">
        <v>106</v>
      </c>
      <c r="E58" s="31">
        <f t="shared" si="127"/>
        <v>0</v>
      </c>
      <c r="F58" s="31">
        <f t="shared" si="128"/>
        <v>0</v>
      </c>
      <c r="G58" s="31">
        <f t="shared" si="129"/>
        <v>0</v>
      </c>
      <c r="H58" s="31">
        <f t="shared" si="130"/>
        <v>0</v>
      </c>
      <c r="I58" s="31">
        <f t="shared" si="131"/>
        <v>0</v>
      </c>
      <c r="J58" s="31">
        <f t="shared" si="132"/>
        <v>0</v>
      </c>
      <c r="K58" s="32">
        <f t="shared" si="133"/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91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91">
        <v>0</v>
      </c>
      <c r="Z58" s="35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91">
        <v>0</v>
      </c>
      <c r="AG58" s="35">
        <v>0</v>
      </c>
      <c r="AH58" s="35">
        <v>0</v>
      </c>
      <c r="AI58" s="31">
        <v>0</v>
      </c>
      <c r="AJ58" s="31">
        <v>0</v>
      </c>
      <c r="AK58" s="31">
        <v>0</v>
      </c>
      <c r="AL58" s="31">
        <v>0</v>
      </c>
      <c r="AM58" s="91">
        <v>0</v>
      </c>
      <c r="AN58" s="31">
        <f t="shared" si="134"/>
        <v>0</v>
      </c>
      <c r="AO58" s="31">
        <f t="shared" si="135"/>
        <v>0</v>
      </c>
      <c r="AP58" s="31">
        <f t="shared" si="136"/>
        <v>0</v>
      </c>
      <c r="AQ58" s="31">
        <f t="shared" si="137"/>
        <v>0</v>
      </c>
      <c r="AR58" s="31">
        <f t="shared" si="138"/>
        <v>0</v>
      </c>
      <c r="AS58" s="31">
        <f t="shared" si="139"/>
        <v>0</v>
      </c>
      <c r="AT58" s="32">
        <f t="shared" si="140"/>
        <v>0</v>
      </c>
      <c r="AU58" s="35">
        <v>0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91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91"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v>0</v>
      </c>
      <c r="BN58" s="35">
        <v>0</v>
      </c>
      <c r="BO58" s="91">
        <v>0</v>
      </c>
      <c r="BP58" s="35">
        <v>0</v>
      </c>
      <c r="BQ58" s="35">
        <v>0</v>
      </c>
      <c r="BR58" s="35">
        <v>0</v>
      </c>
      <c r="BS58" s="35">
        <v>0</v>
      </c>
      <c r="BT58" s="35">
        <v>0</v>
      </c>
      <c r="BU58" s="35">
        <v>0</v>
      </c>
      <c r="BV58" s="91">
        <v>0</v>
      </c>
      <c r="BW58" s="33">
        <f t="shared" si="154"/>
        <v>0</v>
      </c>
      <c r="BX58" s="33">
        <f t="shared" si="141"/>
        <v>0</v>
      </c>
      <c r="BY58" s="33">
        <f t="shared" si="155"/>
        <v>0</v>
      </c>
      <c r="BZ58" s="33">
        <f t="shared" si="142"/>
        <v>0</v>
      </c>
      <c r="CA58" s="33">
        <f t="shared" si="156"/>
        <v>0</v>
      </c>
      <c r="CB58" s="33">
        <f t="shared" si="143"/>
        <v>0</v>
      </c>
      <c r="CC58" s="34">
        <f t="shared" si="144"/>
        <v>0</v>
      </c>
      <c r="CD58" s="54" t="s">
        <v>520</v>
      </c>
    </row>
    <row r="59" spans="1:82" ht="47.25">
      <c r="A59" s="68" t="s">
        <v>314</v>
      </c>
      <c r="B59" s="69" t="s">
        <v>307</v>
      </c>
      <c r="C59" s="70" t="s">
        <v>105</v>
      </c>
      <c r="D59" s="70" t="str">
        <f t="shared" ref="D59" si="289">IF(NOT(SUM(D60,D62,D64)=0),SUM(D60,D62,D64),"нд")</f>
        <v>нд</v>
      </c>
      <c r="E59" s="92">
        <f t="shared" ref="E59:K59" si="290">SUM(E60,E62,E64)</f>
        <v>0</v>
      </c>
      <c r="F59" s="92">
        <f t="shared" si="290"/>
        <v>0</v>
      </c>
      <c r="G59" s="92">
        <f t="shared" si="290"/>
        <v>0</v>
      </c>
      <c r="H59" s="92">
        <f t="shared" si="290"/>
        <v>0</v>
      </c>
      <c r="I59" s="92">
        <f t="shared" si="290"/>
        <v>0</v>
      </c>
      <c r="J59" s="92">
        <f t="shared" si="290"/>
        <v>0</v>
      </c>
      <c r="K59" s="90">
        <f t="shared" si="290"/>
        <v>0</v>
      </c>
      <c r="L59" s="92">
        <f t="shared" ref="L59:AM59" si="291">SUM(L60,L62,L64)</f>
        <v>0</v>
      </c>
      <c r="M59" s="92">
        <f t="shared" si="291"/>
        <v>0</v>
      </c>
      <c r="N59" s="92">
        <f t="shared" si="291"/>
        <v>0</v>
      </c>
      <c r="O59" s="92">
        <f t="shared" si="291"/>
        <v>0</v>
      </c>
      <c r="P59" s="92">
        <f t="shared" si="291"/>
        <v>0</v>
      </c>
      <c r="Q59" s="92">
        <f t="shared" si="291"/>
        <v>0</v>
      </c>
      <c r="R59" s="90">
        <f t="shared" si="291"/>
        <v>0</v>
      </c>
      <c r="S59" s="92">
        <f t="shared" si="291"/>
        <v>0</v>
      </c>
      <c r="T59" s="92">
        <f t="shared" si="291"/>
        <v>0</v>
      </c>
      <c r="U59" s="92">
        <f t="shared" si="291"/>
        <v>0</v>
      </c>
      <c r="V59" s="92">
        <f t="shared" si="291"/>
        <v>0</v>
      </c>
      <c r="W59" s="92">
        <f t="shared" si="291"/>
        <v>0</v>
      </c>
      <c r="X59" s="92">
        <f t="shared" si="291"/>
        <v>0</v>
      </c>
      <c r="Y59" s="90">
        <f t="shared" si="291"/>
        <v>0</v>
      </c>
      <c r="Z59" s="92">
        <f t="shared" si="291"/>
        <v>0</v>
      </c>
      <c r="AA59" s="92">
        <f t="shared" si="291"/>
        <v>0</v>
      </c>
      <c r="AB59" s="92">
        <f t="shared" si="291"/>
        <v>0</v>
      </c>
      <c r="AC59" s="92">
        <f t="shared" si="291"/>
        <v>0</v>
      </c>
      <c r="AD59" s="92">
        <f t="shared" si="291"/>
        <v>0</v>
      </c>
      <c r="AE59" s="92">
        <f t="shared" si="291"/>
        <v>0</v>
      </c>
      <c r="AF59" s="90">
        <f t="shared" si="291"/>
        <v>0</v>
      </c>
      <c r="AG59" s="92">
        <f t="shared" si="291"/>
        <v>0</v>
      </c>
      <c r="AH59" s="92">
        <f t="shared" si="291"/>
        <v>0</v>
      </c>
      <c r="AI59" s="92">
        <f t="shared" si="291"/>
        <v>0</v>
      </c>
      <c r="AJ59" s="92">
        <f t="shared" si="291"/>
        <v>0</v>
      </c>
      <c r="AK59" s="92">
        <f t="shared" si="291"/>
        <v>0</v>
      </c>
      <c r="AL59" s="92">
        <f t="shared" si="291"/>
        <v>0</v>
      </c>
      <c r="AM59" s="90">
        <f t="shared" si="291"/>
        <v>0</v>
      </c>
      <c r="AN59" s="92">
        <f t="shared" ref="AN59:AT59" si="292">SUM(AN60,AN62,AN64)</f>
        <v>0</v>
      </c>
      <c r="AO59" s="92">
        <f t="shared" si="292"/>
        <v>0</v>
      </c>
      <c r="AP59" s="92">
        <f t="shared" si="292"/>
        <v>0</v>
      </c>
      <c r="AQ59" s="92">
        <f t="shared" si="292"/>
        <v>0</v>
      </c>
      <c r="AR59" s="92">
        <f t="shared" si="292"/>
        <v>0</v>
      </c>
      <c r="AS59" s="92">
        <f t="shared" si="292"/>
        <v>0</v>
      </c>
      <c r="AT59" s="90">
        <f t="shared" si="292"/>
        <v>0</v>
      </c>
      <c r="AU59" s="92">
        <f t="shared" ref="AU59:BA59" si="293">SUM(AU60,AU62,AU64)</f>
        <v>0</v>
      </c>
      <c r="AV59" s="92">
        <f t="shared" si="293"/>
        <v>0</v>
      </c>
      <c r="AW59" s="92">
        <f t="shared" si="293"/>
        <v>0</v>
      </c>
      <c r="AX59" s="92">
        <f t="shared" si="293"/>
        <v>0</v>
      </c>
      <c r="AY59" s="92">
        <f t="shared" si="293"/>
        <v>0</v>
      </c>
      <c r="AZ59" s="92">
        <f t="shared" si="293"/>
        <v>0</v>
      </c>
      <c r="BA59" s="90">
        <f t="shared" si="293"/>
        <v>0</v>
      </c>
      <c r="BB59" s="92">
        <f t="shared" ref="BB59:BH59" si="294">SUM(BB60,BB62,BB64)</f>
        <v>0</v>
      </c>
      <c r="BC59" s="92">
        <f t="shared" si="294"/>
        <v>0</v>
      </c>
      <c r="BD59" s="92">
        <f t="shared" si="294"/>
        <v>0</v>
      </c>
      <c r="BE59" s="92">
        <f t="shared" si="294"/>
        <v>0</v>
      </c>
      <c r="BF59" s="92">
        <f t="shared" si="294"/>
        <v>0</v>
      </c>
      <c r="BG59" s="92">
        <f t="shared" si="294"/>
        <v>0</v>
      </c>
      <c r="BH59" s="90">
        <f t="shared" si="294"/>
        <v>0</v>
      </c>
      <c r="BI59" s="92">
        <f t="shared" ref="BI59:BO59" si="295">SUM(BI60,BI62,BI64)</f>
        <v>0</v>
      </c>
      <c r="BJ59" s="92">
        <f t="shared" si="295"/>
        <v>0</v>
      </c>
      <c r="BK59" s="92">
        <f t="shared" si="295"/>
        <v>0</v>
      </c>
      <c r="BL59" s="92">
        <f t="shared" si="295"/>
        <v>0</v>
      </c>
      <c r="BM59" s="92">
        <f t="shared" si="295"/>
        <v>0</v>
      </c>
      <c r="BN59" s="92">
        <f t="shared" si="295"/>
        <v>0</v>
      </c>
      <c r="BO59" s="90">
        <f t="shared" si="295"/>
        <v>0</v>
      </c>
      <c r="BP59" s="92">
        <f t="shared" ref="BP59:BT59" si="296">SUM(BP60,BP62,BP64)</f>
        <v>0</v>
      </c>
      <c r="BQ59" s="92">
        <f t="shared" si="296"/>
        <v>0</v>
      </c>
      <c r="BR59" s="92">
        <f t="shared" si="296"/>
        <v>0</v>
      </c>
      <c r="BS59" s="92">
        <f t="shared" si="296"/>
        <v>0</v>
      </c>
      <c r="BT59" s="92">
        <f t="shared" si="296"/>
        <v>0</v>
      </c>
      <c r="BU59" s="92">
        <f t="shared" ref="BU59:CA59" si="297">SUM(BU60,BU62,BU64)</f>
        <v>0</v>
      </c>
      <c r="BV59" s="90">
        <f t="shared" si="297"/>
        <v>0</v>
      </c>
      <c r="BW59" s="92">
        <f t="shared" si="297"/>
        <v>0</v>
      </c>
      <c r="BX59" s="92">
        <f t="shared" si="297"/>
        <v>0</v>
      </c>
      <c r="BY59" s="92">
        <f t="shared" si="297"/>
        <v>0</v>
      </c>
      <c r="BZ59" s="92">
        <f t="shared" si="297"/>
        <v>0</v>
      </c>
      <c r="CA59" s="92">
        <f t="shared" si="297"/>
        <v>0</v>
      </c>
      <c r="CB59" s="92">
        <f t="shared" ref="CB59:CC59" si="298">SUM(CB60,CB62,CB64)</f>
        <v>0</v>
      </c>
      <c r="CC59" s="90">
        <f t="shared" si="298"/>
        <v>0</v>
      </c>
      <c r="CD59" s="85" t="s">
        <v>518</v>
      </c>
    </row>
    <row r="60" spans="1:82" ht="141.75">
      <c r="A60" s="74" t="s">
        <v>315</v>
      </c>
      <c r="B60" s="75" t="s">
        <v>309</v>
      </c>
      <c r="C60" s="76" t="s">
        <v>105</v>
      </c>
      <c r="D60" s="76" t="str">
        <f t="shared" ref="D60" si="299">IF(NOT(SUM(D61)=0),SUM(D61),"нд")</f>
        <v>нд</v>
      </c>
      <c r="E60" s="93">
        <f t="shared" ref="E60:K60" si="300">SUM(E61)</f>
        <v>0</v>
      </c>
      <c r="F60" s="93">
        <f t="shared" si="300"/>
        <v>0</v>
      </c>
      <c r="G60" s="93">
        <f t="shared" si="300"/>
        <v>0</v>
      </c>
      <c r="H60" s="93">
        <f t="shared" si="300"/>
        <v>0</v>
      </c>
      <c r="I60" s="93">
        <f t="shared" si="300"/>
        <v>0</v>
      </c>
      <c r="J60" s="93">
        <f t="shared" si="300"/>
        <v>0</v>
      </c>
      <c r="K60" s="94">
        <f t="shared" si="300"/>
        <v>0</v>
      </c>
      <c r="L60" s="93">
        <f t="shared" ref="L60:AL60" si="301">SUM(L61)</f>
        <v>0</v>
      </c>
      <c r="M60" s="93">
        <f t="shared" si="301"/>
        <v>0</v>
      </c>
      <c r="N60" s="93">
        <f t="shared" si="301"/>
        <v>0</v>
      </c>
      <c r="O60" s="93">
        <f t="shared" si="301"/>
        <v>0</v>
      </c>
      <c r="P60" s="93">
        <f t="shared" si="301"/>
        <v>0</v>
      </c>
      <c r="Q60" s="93">
        <f t="shared" si="301"/>
        <v>0</v>
      </c>
      <c r="R60" s="94">
        <f t="shared" si="301"/>
        <v>0</v>
      </c>
      <c r="S60" s="93">
        <f t="shared" si="301"/>
        <v>0</v>
      </c>
      <c r="T60" s="93">
        <f t="shared" si="301"/>
        <v>0</v>
      </c>
      <c r="U60" s="93">
        <f t="shared" si="301"/>
        <v>0</v>
      </c>
      <c r="V60" s="93">
        <f t="shared" si="301"/>
        <v>0</v>
      </c>
      <c r="W60" s="93">
        <f t="shared" si="301"/>
        <v>0</v>
      </c>
      <c r="X60" s="93">
        <f t="shared" si="301"/>
        <v>0</v>
      </c>
      <c r="Y60" s="94">
        <f t="shared" si="301"/>
        <v>0</v>
      </c>
      <c r="Z60" s="93">
        <f t="shared" ref="Z60" si="302">SUM(Z61)</f>
        <v>0</v>
      </c>
      <c r="AA60" s="93">
        <f t="shared" si="301"/>
        <v>0</v>
      </c>
      <c r="AB60" s="93">
        <f t="shared" si="301"/>
        <v>0</v>
      </c>
      <c r="AC60" s="93">
        <f t="shared" si="301"/>
        <v>0</v>
      </c>
      <c r="AD60" s="93">
        <f t="shared" si="301"/>
        <v>0</v>
      </c>
      <c r="AE60" s="93">
        <f t="shared" si="301"/>
        <v>0</v>
      </c>
      <c r="AF60" s="94">
        <f t="shared" ref="AF60" si="303">SUM(AF61)</f>
        <v>0</v>
      </c>
      <c r="AG60" s="93">
        <f t="shared" ref="AG60:AH60" si="304">SUM(AG61)</f>
        <v>0</v>
      </c>
      <c r="AH60" s="93">
        <f t="shared" si="304"/>
        <v>0</v>
      </c>
      <c r="AI60" s="93">
        <f t="shared" si="301"/>
        <v>0</v>
      </c>
      <c r="AJ60" s="93">
        <f t="shared" si="301"/>
        <v>0</v>
      </c>
      <c r="AK60" s="93">
        <f t="shared" si="301"/>
        <v>0</v>
      </c>
      <c r="AL60" s="93">
        <f t="shared" si="301"/>
        <v>0</v>
      </c>
      <c r="AM60" s="94">
        <f t="shared" ref="AM60" si="305">SUM(AM61)</f>
        <v>0</v>
      </c>
      <c r="AN60" s="93">
        <f t="shared" ref="AN60:AT60" si="306">SUM(AN61)</f>
        <v>0</v>
      </c>
      <c r="AO60" s="93">
        <f t="shared" si="306"/>
        <v>0</v>
      </c>
      <c r="AP60" s="93">
        <f t="shared" si="306"/>
        <v>0</v>
      </c>
      <c r="AQ60" s="93">
        <f t="shared" si="306"/>
        <v>0</v>
      </c>
      <c r="AR60" s="93">
        <f t="shared" si="306"/>
        <v>0</v>
      </c>
      <c r="AS60" s="93">
        <f t="shared" si="306"/>
        <v>0</v>
      </c>
      <c r="AT60" s="94">
        <f t="shared" si="306"/>
        <v>0</v>
      </c>
      <c r="AU60" s="93">
        <f t="shared" ref="AU60:BA60" si="307">SUM(AU61)</f>
        <v>0</v>
      </c>
      <c r="AV60" s="93">
        <f t="shared" si="307"/>
        <v>0</v>
      </c>
      <c r="AW60" s="93">
        <f t="shared" si="307"/>
        <v>0</v>
      </c>
      <c r="AX60" s="93">
        <f t="shared" si="307"/>
        <v>0</v>
      </c>
      <c r="AY60" s="93">
        <f t="shared" si="307"/>
        <v>0</v>
      </c>
      <c r="AZ60" s="93">
        <f t="shared" si="307"/>
        <v>0</v>
      </c>
      <c r="BA60" s="94">
        <f t="shared" si="307"/>
        <v>0</v>
      </c>
      <c r="BB60" s="93">
        <f t="shared" ref="BB60:BH60" si="308">SUM(BB61)</f>
        <v>0</v>
      </c>
      <c r="BC60" s="93">
        <f t="shared" si="308"/>
        <v>0</v>
      </c>
      <c r="BD60" s="93">
        <f t="shared" si="308"/>
        <v>0</v>
      </c>
      <c r="BE60" s="93">
        <f t="shared" si="308"/>
        <v>0</v>
      </c>
      <c r="BF60" s="93">
        <f t="shared" si="308"/>
        <v>0</v>
      </c>
      <c r="BG60" s="93">
        <f t="shared" si="308"/>
        <v>0</v>
      </c>
      <c r="BH60" s="94">
        <f t="shared" si="308"/>
        <v>0</v>
      </c>
      <c r="BI60" s="93">
        <f t="shared" ref="BI60:BO60" si="309">SUM(BI61)</f>
        <v>0</v>
      </c>
      <c r="BJ60" s="93">
        <f t="shared" si="309"/>
        <v>0</v>
      </c>
      <c r="BK60" s="93">
        <f t="shared" si="309"/>
        <v>0</v>
      </c>
      <c r="BL60" s="93">
        <f t="shared" si="309"/>
        <v>0</v>
      </c>
      <c r="BM60" s="93">
        <f t="shared" si="309"/>
        <v>0</v>
      </c>
      <c r="BN60" s="93">
        <f t="shared" si="309"/>
        <v>0</v>
      </c>
      <c r="BO60" s="94">
        <f t="shared" si="309"/>
        <v>0</v>
      </c>
      <c r="BP60" s="93">
        <f t="shared" ref="BP60:BT60" si="310">SUM(BP61)</f>
        <v>0</v>
      </c>
      <c r="BQ60" s="93">
        <f t="shared" si="310"/>
        <v>0</v>
      </c>
      <c r="BR60" s="93">
        <f t="shared" si="310"/>
        <v>0</v>
      </c>
      <c r="BS60" s="93">
        <f t="shared" si="310"/>
        <v>0</v>
      </c>
      <c r="BT60" s="93">
        <f t="shared" si="310"/>
        <v>0</v>
      </c>
      <c r="BU60" s="93">
        <f t="shared" ref="BU60:CC60" si="311">SUM(BU61)</f>
        <v>0</v>
      </c>
      <c r="BV60" s="94">
        <f t="shared" si="311"/>
        <v>0</v>
      </c>
      <c r="BW60" s="93">
        <f t="shared" si="311"/>
        <v>0</v>
      </c>
      <c r="BX60" s="93">
        <f t="shared" si="311"/>
        <v>0</v>
      </c>
      <c r="BY60" s="93">
        <f t="shared" si="311"/>
        <v>0</v>
      </c>
      <c r="BZ60" s="93">
        <f t="shared" si="311"/>
        <v>0</v>
      </c>
      <c r="CA60" s="93">
        <f t="shared" si="311"/>
        <v>0</v>
      </c>
      <c r="CB60" s="93">
        <f t="shared" si="311"/>
        <v>0</v>
      </c>
      <c r="CC60" s="94">
        <f t="shared" si="311"/>
        <v>0</v>
      </c>
      <c r="CD60" s="86" t="s">
        <v>518</v>
      </c>
    </row>
    <row r="61" spans="1:82">
      <c r="A61" s="56" t="s">
        <v>106</v>
      </c>
      <c r="B61" s="56" t="s">
        <v>106</v>
      </c>
      <c r="C61" s="56" t="s">
        <v>106</v>
      </c>
      <c r="D61" s="56" t="s">
        <v>106</v>
      </c>
      <c r="E61" s="31">
        <f t="shared" si="127"/>
        <v>0</v>
      </c>
      <c r="F61" s="31">
        <f t="shared" si="128"/>
        <v>0</v>
      </c>
      <c r="G61" s="31">
        <f t="shared" si="129"/>
        <v>0</v>
      </c>
      <c r="H61" s="31">
        <f t="shared" si="130"/>
        <v>0</v>
      </c>
      <c r="I61" s="31">
        <f t="shared" si="131"/>
        <v>0</v>
      </c>
      <c r="J61" s="31">
        <f t="shared" si="132"/>
        <v>0</v>
      </c>
      <c r="K61" s="32">
        <f t="shared" si="133"/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91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91">
        <v>0</v>
      </c>
      <c r="Z61" s="35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91">
        <v>0</v>
      </c>
      <c r="AG61" s="35">
        <v>0</v>
      </c>
      <c r="AH61" s="35">
        <v>0</v>
      </c>
      <c r="AI61" s="31">
        <v>0</v>
      </c>
      <c r="AJ61" s="31">
        <v>0</v>
      </c>
      <c r="AK61" s="31">
        <v>0</v>
      </c>
      <c r="AL61" s="31">
        <v>0</v>
      </c>
      <c r="AM61" s="91">
        <v>0</v>
      </c>
      <c r="AN61" s="31">
        <f t="shared" si="134"/>
        <v>0</v>
      </c>
      <c r="AO61" s="31">
        <f t="shared" si="135"/>
        <v>0</v>
      </c>
      <c r="AP61" s="31">
        <f t="shared" si="136"/>
        <v>0</v>
      </c>
      <c r="AQ61" s="31">
        <f t="shared" si="137"/>
        <v>0</v>
      </c>
      <c r="AR61" s="31">
        <f t="shared" si="138"/>
        <v>0</v>
      </c>
      <c r="AS61" s="31">
        <f t="shared" si="139"/>
        <v>0</v>
      </c>
      <c r="AT61" s="32">
        <f t="shared" si="140"/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91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91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91">
        <v>0</v>
      </c>
      <c r="BP61" s="35">
        <v>0</v>
      </c>
      <c r="BQ61" s="35">
        <v>0</v>
      </c>
      <c r="BR61" s="35">
        <v>0</v>
      </c>
      <c r="BS61" s="35">
        <v>0</v>
      </c>
      <c r="BT61" s="35">
        <v>0</v>
      </c>
      <c r="BU61" s="35">
        <v>0</v>
      </c>
      <c r="BV61" s="91">
        <v>0</v>
      </c>
      <c r="BW61" s="33">
        <f t="shared" si="154"/>
        <v>0</v>
      </c>
      <c r="BX61" s="33">
        <f t="shared" si="141"/>
        <v>0</v>
      </c>
      <c r="BY61" s="33">
        <f t="shared" si="155"/>
        <v>0</v>
      </c>
      <c r="BZ61" s="33">
        <f t="shared" si="142"/>
        <v>0</v>
      </c>
      <c r="CA61" s="33">
        <f t="shared" si="156"/>
        <v>0</v>
      </c>
      <c r="CB61" s="33">
        <f t="shared" si="143"/>
        <v>0</v>
      </c>
      <c r="CC61" s="34">
        <f t="shared" si="144"/>
        <v>0</v>
      </c>
      <c r="CD61" s="54" t="s">
        <v>520</v>
      </c>
    </row>
    <row r="62" spans="1:82" ht="126">
      <c r="A62" s="74" t="s">
        <v>316</v>
      </c>
      <c r="B62" s="75" t="s">
        <v>311</v>
      </c>
      <c r="C62" s="76" t="s">
        <v>105</v>
      </c>
      <c r="D62" s="76" t="str">
        <f t="shared" ref="D62" si="312">IF(NOT(SUM(D63)=0),SUM(D63),"нд")</f>
        <v>нд</v>
      </c>
      <c r="E62" s="93">
        <f t="shared" ref="E62:K62" si="313">SUM(E63)</f>
        <v>0</v>
      </c>
      <c r="F62" s="93">
        <f t="shared" si="313"/>
        <v>0</v>
      </c>
      <c r="G62" s="93">
        <f t="shared" si="313"/>
        <v>0</v>
      </c>
      <c r="H62" s="93">
        <f t="shared" si="313"/>
        <v>0</v>
      </c>
      <c r="I62" s="93">
        <f t="shared" si="313"/>
        <v>0</v>
      </c>
      <c r="J62" s="93">
        <f t="shared" si="313"/>
        <v>0</v>
      </c>
      <c r="K62" s="94">
        <f t="shared" si="313"/>
        <v>0</v>
      </c>
      <c r="L62" s="93">
        <f t="shared" ref="L62:AT62" si="314">SUM(L63)</f>
        <v>0</v>
      </c>
      <c r="M62" s="93">
        <f t="shared" si="314"/>
        <v>0</v>
      </c>
      <c r="N62" s="93">
        <f t="shared" si="314"/>
        <v>0</v>
      </c>
      <c r="O62" s="93">
        <f t="shared" si="314"/>
        <v>0</v>
      </c>
      <c r="P62" s="93">
        <f t="shared" si="314"/>
        <v>0</v>
      </c>
      <c r="Q62" s="93">
        <f t="shared" si="314"/>
        <v>0</v>
      </c>
      <c r="R62" s="94">
        <f t="shared" si="314"/>
        <v>0</v>
      </c>
      <c r="S62" s="93">
        <f t="shared" si="314"/>
        <v>0</v>
      </c>
      <c r="T62" s="93">
        <f t="shared" si="314"/>
        <v>0</v>
      </c>
      <c r="U62" s="93">
        <f t="shared" si="314"/>
        <v>0</v>
      </c>
      <c r="V62" s="93">
        <f t="shared" si="314"/>
        <v>0</v>
      </c>
      <c r="W62" s="93">
        <f t="shared" si="314"/>
        <v>0</v>
      </c>
      <c r="X62" s="93">
        <f t="shared" si="314"/>
        <v>0</v>
      </c>
      <c r="Y62" s="94">
        <f t="shared" si="314"/>
        <v>0</v>
      </c>
      <c r="Z62" s="93">
        <f t="shared" ref="Z62" si="315">SUM(Z63)</f>
        <v>0</v>
      </c>
      <c r="AA62" s="93">
        <f t="shared" si="314"/>
        <v>0</v>
      </c>
      <c r="AB62" s="93">
        <f t="shared" si="314"/>
        <v>0</v>
      </c>
      <c r="AC62" s="93">
        <f t="shared" si="314"/>
        <v>0</v>
      </c>
      <c r="AD62" s="93">
        <f t="shared" si="314"/>
        <v>0</v>
      </c>
      <c r="AE62" s="93">
        <f t="shared" si="314"/>
        <v>0</v>
      </c>
      <c r="AF62" s="94">
        <f t="shared" ref="AF62" si="316">SUM(AF63)</f>
        <v>0</v>
      </c>
      <c r="AG62" s="93">
        <f t="shared" ref="AG62:AH62" si="317">SUM(AG63)</f>
        <v>0</v>
      </c>
      <c r="AH62" s="93">
        <f t="shared" si="317"/>
        <v>0</v>
      </c>
      <c r="AI62" s="93">
        <f t="shared" si="314"/>
        <v>0</v>
      </c>
      <c r="AJ62" s="93">
        <f t="shared" si="314"/>
        <v>0</v>
      </c>
      <c r="AK62" s="93">
        <f t="shared" si="314"/>
        <v>0</v>
      </c>
      <c r="AL62" s="93">
        <f t="shared" si="314"/>
        <v>0</v>
      </c>
      <c r="AM62" s="94">
        <f t="shared" ref="AM62" si="318">SUM(AM63)</f>
        <v>0</v>
      </c>
      <c r="AN62" s="93">
        <f t="shared" si="314"/>
        <v>0</v>
      </c>
      <c r="AO62" s="93">
        <f t="shared" si="314"/>
        <v>0</v>
      </c>
      <c r="AP62" s="93">
        <f t="shared" si="314"/>
        <v>0</v>
      </c>
      <c r="AQ62" s="93">
        <f t="shared" si="314"/>
        <v>0</v>
      </c>
      <c r="AR62" s="93">
        <f t="shared" si="314"/>
        <v>0</v>
      </c>
      <c r="AS62" s="93">
        <f t="shared" si="314"/>
        <v>0</v>
      </c>
      <c r="AT62" s="94">
        <f t="shared" si="314"/>
        <v>0</v>
      </c>
      <c r="AU62" s="93">
        <f t="shared" ref="AU62:BA62" si="319">SUM(AU63)</f>
        <v>0</v>
      </c>
      <c r="AV62" s="93">
        <f t="shared" si="319"/>
        <v>0</v>
      </c>
      <c r="AW62" s="93">
        <f t="shared" si="319"/>
        <v>0</v>
      </c>
      <c r="AX62" s="93">
        <f t="shared" si="319"/>
        <v>0</v>
      </c>
      <c r="AY62" s="93">
        <f t="shared" si="319"/>
        <v>0</v>
      </c>
      <c r="AZ62" s="93">
        <f t="shared" si="319"/>
        <v>0</v>
      </c>
      <c r="BA62" s="94">
        <f t="shared" si="319"/>
        <v>0</v>
      </c>
      <c r="BB62" s="93">
        <f t="shared" ref="BB62:BH62" si="320">SUM(BB63)</f>
        <v>0</v>
      </c>
      <c r="BC62" s="93">
        <f t="shared" si="320"/>
        <v>0</v>
      </c>
      <c r="BD62" s="93">
        <f t="shared" si="320"/>
        <v>0</v>
      </c>
      <c r="BE62" s="93">
        <f t="shared" si="320"/>
        <v>0</v>
      </c>
      <c r="BF62" s="93">
        <f t="shared" si="320"/>
        <v>0</v>
      </c>
      <c r="BG62" s="93">
        <f t="shared" si="320"/>
        <v>0</v>
      </c>
      <c r="BH62" s="94">
        <f t="shared" si="320"/>
        <v>0</v>
      </c>
      <c r="BI62" s="93">
        <f t="shared" ref="BI62:BO62" si="321">SUM(BI63)</f>
        <v>0</v>
      </c>
      <c r="BJ62" s="93">
        <f t="shared" si="321"/>
        <v>0</v>
      </c>
      <c r="BK62" s="93">
        <f t="shared" si="321"/>
        <v>0</v>
      </c>
      <c r="BL62" s="93">
        <f t="shared" si="321"/>
        <v>0</v>
      </c>
      <c r="BM62" s="93">
        <f t="shared" si="321"/>
        <v>0</v>
      </c>
      <c r="BN62" s="93">
        <f t="shared" si="321"/>
        <v>0</v>
      </c>
      <c r="BO62" s="94">
        <f t="shared" si="321"/>
        <v>0</v>
      </c>
      <c r="BP62" s="93">
        <f t="shared" ref="BP62:BT62" si="322">SUM(BP63)</f>
        <v>0</v>
      </c>
      <c r="BQ62" s="93">
        <f t="shared" si="322"/>
        <v>0</v>
      </c>
      <c r="BR62" s="93">
        <f t="shared" si="322"/>
        <v>0</v>
      </c>
      <c r="BS62" s="93">
        <f t="shared" si="322"/>
        <v>0</v>
      </c>
      <c r="BT62" s="93">
        <f t="shared" si="322"/>
        <v>0</v>
      </c>
      <c r="BU62" s="93">
        <f t="shared" ref="BU62:CC62" si="323">SUM(BU63)</f>
        <v>0</v>
      </c>
      <c r="BV62" s="94">
        <f t="shared" si="323"/>
        <v>0</v>
      </c>
      <c r="BW62" s="93">
        <f t="shared" si="323"/>
        <v>0</v>
      </c>
      <c r="BX62" s="93">
        <f t="shared" si="323"/>
        <v>0</v>
      </c>
      <c r="BY62" s="93">
        <f t="shared" si="323"/>
        <v>0</v>
      </c>
      <c r="BZ62" s="93">
        <f t="shared" si="323"/>
        <v>0</v>
      </c>
      <c r="CA62" s="93">
        <f t="shared" si="323"/>
        <v>0</v>
      </c>
      <c r="CB62" s="93">
        <f t="shared" si="323"/>
        <v>0</v>
      </c>
      <c r="CC62" s="94">
        <f t="shared" si="323"/>
        <v>0</v>
      </c>
      <c r="CD62" s="86" t="s">
        <v>518</v>
      </c>
    </row>
    <row r="63" spans="1:82">
      <c r="A63" s="56" t="s">
        <v>106</v>
      </c>
      <c r="B63" s="56" t="s">
        <v>106</v>
      </c>
      <c r="C63" s="56" t="s">
        <v>106</v>
      </c>
      <c r="D63" s="56" t="s">
        <v>106</v>
      </c>
      <c r="E63" s="31">
        <f t="shared" si="127"/>
        <v>0</v>
      </c>
      <c r="F63" s="31">
        <f t="shared" si="128"/>
        <v>0</v>
      </c>
      <c r="G63" s="31">
        <f t="shared" si="129"/>
        <v>0</v>
      </c>
      <c r="H63" s="31">
        <f t="shared" si="130"/>
        <v>0</v>
      </c>
      <c r="I63" s="31">
        <f t="shared" si="131"/>
        <v>0</v>
      </c>
      <c r="J63" s="31">
        <f t="shared" si="132"/>
        <v>0</v>
      </c>
      <c r="K63" s="32">
        <f t="shared" si="133"/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91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91">
        <v>0</v>
      </c>
      <c r="Z63" s="35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91">
        <v>0</v>
      </c>
      <c r="AG63" s="35">
        <v>0</v>
      </c>
      <c r="AH63" s="35">
        <v>0</v>
      </c>
      <c r="AI63" s="31">
        <v>0</v>
      </c>
      <c r="AJ63" s="31">
        <v>0</v>
      </c>
      <c r="AK63" s="31">
        <v>0</v>
      </c>
      <c r="AL63" s="31">
        <v>0</v>
      </c>
      <c r="AM63" s="91">
        <v>0</v>
      </c>
      <c r="AN63" s="31">
        <f t="shared" si="134"/>
        <v>0</v>
      </c>
      <c r="AO63" s="31">
        <f t="shared" si="135"/>
        <v>0</v>
      </c>
      <c r="AP63" s="31">
        <f t="shared" si="136"/>
        <v>0</v>
      </c>
      <c r="AQ63" s="31">
        <f t="shared" si="137"/>
        <v>0</v>
      </c>
      <c r="AR63" s="31">
        <f t="shared" si="138"/>
        <v>0</v>
      </c>
      <c r="AS63" s="31">
        <f t="shared" si="139"/>
        <v>0</v>
      </c>
      <c r="AT63" s="32">
        <f t="shared" si="140"/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91">
        <v>0</v>
      </c>
      <c r="BB63" s="35">
        <v>0</v>
      </c>
      <c r="BC63" s="35">
        <v>0</v>
      </c>
      <c r="BD63" s="35">
        <v>0</v>
      </c>
      <c r="BE63" s="35">
        <v>0</v>
      </c>
      <c r="BF63" s="35">
        <v>0</v>
      </c>
      <c r="BG63" s="35">
        <v>0</v>
      </c>
      <c r="BH63" s="91">
        <v>0</v>
      </c>
      <c r="BI63" s="35">
        <v>0</v>
      </c>
      <c r="BJ63" s="35">
        <v>0</v>
      </c>
      <c r="BK63" s="35">
        <v>0</v>
      </c>
      <c r="BL63" s="35">
        <v>0</v>
      </c>
      <c r="BM63" s="35">
        <v>0</v>
      </c>
      <c r="BN63" s="35">
        <v>0</v>
      </c>
      <c r="BO63" s="91">
        <v>0</v>
      </c>
      <c r="BP63" s="35">
        <v>0</v>
      </c>
      <c r="BQ63" s="35">
        <v>0</v>
      </c>
      <c r="BR63" s="35">
        <v>0</v>
      </c>
      <c r="BS63" s="35">
        <v>0</v>
      </c>
      <c r="BT63" s="35">
        <v>0</v>
      </c>
      <c r="BU63" s="35">
        <v>0</v>
      </c>
      <c r="BV63" s="91">
        <v>0</v>
      </c>
      <c r="BW63" s="33">
        <f t="shared" si="154"/>
        <v>0</v>
      </c>
      <c r="BX63" s="33">
        <f t="shared" si="141"/>
        <v>0</v>
      </c>
      <c r="BY63" s="33">
        <f t="shared" si="155"/>
        <v>0</v>
      </c>
      <c r="BZ63" s="33">
        <f t="shared" si="142"/>
        <v>0</v>
      </c>
      <c r="CA63" s="33">
        <f t="shared" si="156"/>
        <v>0</v>
      </c>
      <c r="CB63" s="33">
        <f t="shared" si="143"/>
        <v>0</v>
      </c>
      <c r="CC63" s="34">
        <f t="shared" si="144"/>
        <v>0</v>
      </c>
      <c r="CD63" s="54" t="s">
        <v>520</v>
      </c>
    </row>
    <row r="64" spans="1:82" ht="126">
      <c r="A64" s="74" t="s">
        <v>317</v>
      </c>
      <c r="B64" s="75" t="s">
        <v>318</v>
      </c>
      <c r="C64" s="76" t="s">
        <v>105</v>
      </c>
      <c r="D64" s="76" t="str">
        <f t="shared" ref="D64" si="324">IF(NOT(SUM(D65)=0),SUM(D65),"нд")</f>
        <v>нд</v>
      </c>
      <c r="E64" s="93">
        <f t="shared" ref="E64:K64" si="325">SUM(E65)</f>
        <v>0</v>
      </c>
      <c r="F64" s="93">
        <f t="shared" si="325"/>
        <v>0</v>
      </c>
      <c r="G64" s="93">
        <f t="shared" si="325"/>
        <v>0</v>
      </c>
      <c r="H64" s="93">
        <f t="shared" si="325"/>
        <v>0</v>
      </c>
      <c r="I64" s="93">
        <f t="shared" si="325"/>
        <v>0</v>
      </c>
      <c r="J64" s="93">
        <f t="shared" si="325"/>
        <v>0</v>
      </c>
      <c r="K64" s="94">
        <f t="shared" si="325"/>
        <v>0</v>
      </c>
      <c r="L64" s="93">
        <f t="shared" ref="L64:AT64" si="326">SUM(L65)</f>
        <v>0</v>
      </c>
      <c r="M64" s="93">
        <f t="shared" si="326"/>
        <v>0</v>
      </c>
      <c r="N64" s="93">
        <f t="shared" si="326"/>
        <v>0</v>
      </c>
      <c r="O64" s="93">
        <f t="shared" si="326"/>
        <v>0</v>
      </c>
      <c r="P64" s="93">
        <f t="shared" si="326"/>
        <v>0</v>
      </c>
      <c r="Q64" s="93">
        <f t="shared" si="326"/>
        <v>0</v>
      </c>
      <c r="R64" s="94">
        <f t="shared" si="326"/>
        <v>0</v>
      </c>
      <c r="S64" s="93">
        <f t="shared" si="326"/>
        <v>0</v>
      </c>
      <c r="T64" s="93">
        <f t="shared" si="326"/>
        <v>0</v>
      </c>
      <c r="U64" s="93">
        <f t="shared" si="326"/>
        <v>0</v>
      </c>
      <c r="V64" s="93">
        <f t="shared" si="326"/>
        <v>0</v>
      </c>
      <c r="W64" s="93">
        <f t="shared" si="326"/>
        <v>0</v>
      </c>
      <c r="X64" s="93">
        <f t="shared" si="326"/>
        <v>0</v>
      </c>
      <c r="Y64" s="94">
        <f t="shared" si="326"/>
        <v>0</v>
      </c>
      <c r="Z64" s="93">
        <f t="shared" ref="Z64" si="327">SUM(Z65)</f>
        <v>0</v>
      </c>
      <c r="AA64" s="93">
        <f t="shared" si="326"/>
        <v>0</v>
      </c>
      <c r="AB64" s="93">
        <f t="shared" si="326"/>
        <v>0</v>
      </c>
      <c r="AC64" s="93">
        <f t="shared" si="326"/>
        <v>0</v>
      </c>
      <c r="AD64" s="93">
        <f t="shared" si="326"/>
        <v>0</v>
      </c>
      <c r="AE64" s="93">
        <f t="shared" si="326"/>
        <v>0</v>
      </c>
      <c r="AF64" s="94">
        <f t="shared" ref="AF64" si="328">SUM(AF65)</f>
        <v>0</v>
      </c>
      <c r="AG64" s="93">
        <f t="shared" ref="AG64:AH64" si="329">SUM(AG65)</f>
        <v>0</v>
      </c>
      <c r="AH64" s="93">
        <f t="shared" si="329"/>
        <v>0</v>
      </c>
      <c r="AI64" s="93">
        <f t="shared" si="326"/>
        <v>0</v>
      </c>
      <c r="AJ64" s="93">
        <f t="shared" si="326"/>
        <v>0</v>
      </c>
      <c r="AK64" s="93">
        <f t="shared" si="326"/>
        <v>0</v>
      </c>
      <c r="AL64" s="93">
        <f t="shared" si="326"/>
        <v>0</v>
      </c>
      <c r="AM64" s="94">
        <f t="shared" ref="AM64" si="330">SUM(AM65)</f>
        <v>0</v>
      </c>
      <c r="AN64" s="93">
        <f t="shared" si="326"/>
        <v>0</v>
      </c>
      <c r="AO64" s="93">
        <f t="shared" si="326"/>
        <v>0</v>
      </c>
      <c r="AP64" s="93">
        <f t="shared" si="326"/>
        <v>0</v>
      </c>
      <c r="AQ64" s="93">
        <f t="shared" si="326"/>
        <v>0</v>
      </c>
      <c r="AR64" s="93">
        <f t="shared" si="326"/>
        <v>0</v>
      </c>
      <c r="AS64" s="93">
        <f t="shared" si="326"/>
        <v>0</v>
      </c>
      <c r="AT64" s="94">
        <f t="shared" si="326"/>
        <v>0</v>
      </c>
      <c r="AU64" s="93">
        <f t="shared" ref="AU64:BA64" si="331">SUM(AU65)</f>
        <v>0</v>
      </c>
      <c r="AV64" s="93">
        <f t="shared" si="331"/>
        <v>0</v>
      </c>
      <c r="AW64" s="93">
        <f t="shared" si="331"/>
        <v>0</v>
      </c>
      <c r="AX64" s="93">
        <f t="shared" si="331"/>
        <v>0</v>
      </c>
      <c r="AY64" s="93">
        <f t="shared" si="331"/>
        <v>0</v>
      </c>
      <c r="AZ64" s="93">
        <f t="shared" si="331"/>
        <v>0</v>
      </c>
      <c r="BA64" s="94">
        <f t="shared" si="331"/>
        <v>0</v>
      </c>
      <c r="BB64" s="93">
        <f t="shared" ref="BB64:BH64" si="332">SUM(BB65)</f>
        <v>0</v>
      </c>
      <c r="BC64" s="93">
        <f t="shared" si="332"/>
        <v>0</v>
      </c>
      <c r="BD64" s="93">
        <f t="shared" si="332"/>
        <v>0</v>
      </c>
      <c r="BE64" s="93">
        <f t="shared" si="332"/>
        <v>0</v>
      </c>
      <c r="BF64" s="93">
        <f t="shared" si="332"/>
        <v>0</v>
      </c>
      <c r="BG64" s="93">
        <f t="shared" si="332"/>
        <v>0</v>
      </c>
      <c r="BH64" s="94">
        <f t="shared" si="332"/>
        <v>0</v>
      </c>
      <c r="BI64" s="93">
        <f t="shared" ref="BI64:BO64" si="333">SUM(BI65)</f>
        <v>0</v>
      </c>
      <c r="BJ64" s="93">
        <f t="shared" si="333"/>
        <v>0</v>
      </c>
      <c r="BK64" s="93">
        <f t="shared" si="333"/>
        <v>0</v>
      </c>
      <c r="BL64" s="93">
        <f t="shared" si="333"/>
        <v>0</v>
      </c>
      <c r="BM64" s="93">
        <f t="shared" si="333"/>
        <v>0</v>
      </c>
      <c r="BN64" s="93">
        <f t="shared" si="333"/>
        <v>0</v>
      </c>
      <c r="BO64" s="94">
        <f t="shared" si="333"/>
        <v>0</v>
      </c>
      <c r="BP64" s="93">
        <f t="shared" ref="BP64:BT64" si="334">SUM(BP65)</f>
        <v>0</v>
      </c>
      <c r="BQ64" s="93">
        <f t="shared" si="334"/>
        <v>0</v>
      </c>
      <c r="BR64" s="93">
        <f t="shared" si="334"/>
        <v>0</v>
      </c>
      <c r="BS64" s="93">
        <f t="shared" si="334"/>
        <v>0</v>
      </c>
      <c r="BT64" s="93">
        <f t="shared" si="334"/>
        <v>0</v>
      </c>
      <c r="BU64" s="93">
        <f t="shared" ref="BU64:CC64" si="335">SUM(BU65)</f>
        <v>0</v>
      </c>
      <c r="BV64" s="94">
        <f t="shared" si="335"/>
        <v>0</v>
      </c>
      <c r="BW64" s="93">
        <f t="shared" si="335"/>
        <v>0</v>
      </c>
      <c r="BX64" s="93">
        <f t="shared" si="335"/>
        <v>0</v>
      </c>
      <c r="BY64" s="93">
        <f t="shared" si="335"/>
        <v>0</v>
      </c>
      <c r="BZ64" s="93">
        <f t="shared" si="335"/>
        <v>0</v>
      </c>
      <c r="CA64" s="93">
        <f t="shared" si="335"/>
        <v>0</v>
      </c>
      <c r="CB64" s="93">
        <f t="shared" si="335"/>
        <v>0</v>
      </c>
      <c r="CC64" s="94">
        <f t="shared" si="335"/>
        <v>0</v>
      </c>
      <c r="CD64" s="86" t="s">
        <v>518</v>
      </c>
    </row>
    <row r="65" spans="1:82">
      <c r="A65" s="56" t="s">
        <v>106</v>
      </c>
      <c r="B65" s="56" t="s">
        <v>106</v>
      </c>
      <c r="C65" s="56" t="s">
        <v>106</v>
      </c>
      <c r="D65" s="56" t="s">
        <v>106</v>
      </c>
      <c r="E65" s="31">
        <f t="shared" si="127"/>
        <v>0</v>
      </c>
      <c r="F65" s="31">
        <f t="shared" si="128"/>
        <v>0</v>
      </c>
      <c r="G65" s="31">
        <f t="shared" si="129"/>
        <v>0</v>
      </c>
      <c r="H65" s="31">
        <f t="shared" si="130"/>
        <v>0</v>
      </c>
      <c r="I65" s="31">
        <f t="shared" si="131"/>
        <v>0</v>
      </c>
      <c r="J65" s="31">
        <f t="shared" si="132"/>
        <v>0</v>
      </c>
      <c r="K65" s="32">
        <f t="shared" si="133"/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91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91">
        <v>0</v>
      </c>
      <c r="Z65" s="35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91">
        <v>0</v>
      </c>
      <c r="AG65" s="35">
        <v>0</v>
      </c>
      <c r="AH65" s="35">
        <v>0</v>
      </c>
      <c r="AI65" s="31">
        <v>0</v>
      </c>
      <c r="AJ65" s="31">
        <v>0</v>
      </c>
      <c r="AK65" s="31">
        <v>0</v>
      </c>
      <c r="AL65" s="31">
        <v>0</v>
      </c>
      <c r="AM65" s="91">
        <v>0</v>
      </c>
      <c r="AN65" s="31">
        <f t="shared" si="134"/>
        <v>0</v>
      </c>
      <c r="AO65" s="31">
        <f t="shared" si="135"/>
        <v>0</v>
      </c>
      <c r="AP65" s="31">
        <f t="shared" si="136"/>
        <v>0</v>
      </c>
      <c r="AQ65" s="31">
        <f t="shared" si="137"/>
        <v>0</v>
      </c>
      <c r="AR65" s="31">
        <f t="shared" si="138"/>
        <v>0</v>
      </c>
      <c r="AS65" s="31">
        <f t="shared" si="139"/>
        <v>0</v>
      </c>
      <c r="AT65" s="32">
        <f t="shared" si="140"/>
        <v>0</v>
      </c>
      <c r="AU65" s="35">
        <v>0</v>
      </c>
      <c r="AV65" s="35">
        <v>0</v>
      </c>
      <c r="AW65" s="35">
        <v>0</v>
      </c>
      <c r="AX65" s="35">
        <v>0</v>
      </c>
      <c r="AY65" s="35">
        <v>0</v>
      </c>
      <c r="AZ65" s="35">
        <v>0</v>
      </c>
      <c r="BA65" s="91">
        <v>0</v>
      </c>
      <c r="BB65" s="35">
        <v>0</v>
      </c>
      <c r="BC65" s="35">
        <v>0</v>
      </c>
      <c r="BD65" s="35">
        <v>0</v>
      </c>
      <c r="BE65" s="35">
        <v>0</v>
      </c>
      <c r="BF65" s="35">
        <v>0</v>
      </c>
      <c r="BG65" s="35">
        <v>0</v>
      </c>
      <c r="BH65" s="91">
        <v>0</v>
      </c>
      <c r="BI65" s="35">
        <v>0</v>
      </c>
      <c r="BJ65" s="35">
        <v>0</v>
      </c>
      <c r="BK65" s="35">
        <v>0</v>
      </c>
      <c r="BL65" s="35">
        <v>0</v>
      </c>
      <c r="BM65" s="35">
        <v>0</v>
      </c>
      <c r="BN65" s="35">
        <v>0</v>
      </c>
      <c r="BO65" s="91">
        <v>0</v>
      </c>
      <c r="BP65" s="35">
        <v>0</v>
      </c>
      <c r="BQ65" s="35">
        <v>0</v>
      </c>
      <c r="BR65" s="35">
        <v>0</v>
      </c>
      <c r="BS65" s="35">
        <v>0</v>
      </c>
      <c r="BT65" s="35">
        <v>0</v>
      </c>
      <c r="BU65" s="35">
        <v>0</v>
      </c>
      <c r="BV65" s="91">
        <v>0</v>
      </c>
      <c r="BW65" s="33">
        <f t="shared" si="154"/>
        <v>0</v>
      </c>
      <c r="BX65" s="33">
        <f t="shared" si="141"/>
        <v>0</v>
      </c>
      <c r="BY65" s="33">
        <f t="shared" si="155"/>
        <v>0</v>
      </c>
      <c r="BZ65" s="33">
        <f t="shared" si="142"/>
        <v>0</v>
      </c>
      <c r="CA65" s="33">
        <f t="shared" si="156"/>
        <v>0</v>
      </c>
      <c r="CB65" s="33">
        <f t="shared" si="143"/>
        <v>0</v>
      </c>
      <c r="CC65" s="34">
        <f t="shared" si="144"/>
        <v>0</v>
      </c>
      <c r="CD65" s="54" t="s">
        <v>520</v>
      </c>
    </row>
    <row r="66" spans="1:82" ht="126">
      <c r="A66" s="64" t="s">
        <v>319</v>
      </c>
      <c r="B66" s="65" t="s">
        <v>320</v>
      </c>
      <c r="C66" s="66" t="s">
        <v>105</v>
      </c>
      <c r="D66" s="67" t="str">
        <f t="shared" ref="D66" si="336">IF(NOT(SUM(D67,D69)=0),SUM(D67,D69),"нд")</f>
        <v>нд</v>
      </c>
      <c r="E66" s="67">
        <f t="shared" ref="E66:K66" si="337">SUM(E67,E69)</f>
        <v>0</v>
      </c>
      <c r="F66" s="67">
        <f t="shared" si="337"/>
        <v>0</v>
      </c>
      <c r="G66" s="67">
        <f t="shared" si="337"/>
        <v>0</v>
      </c>
      <c r="H66" s="67">
        <f t="shared" si="337"/>
        <v>0</v>
      </c>
      <c r="I66" s="67">
        <f t="shared" si="337"/>
        <v>0.224</v>
      </c>
      <c r="J66" s="67">
        <f t="shared" si="337"/>
        <v>0</v>
      </c>
      <c r="K66" s="89">
        <f t="shared" si="337"/>
        <v>0</v>
      </c>
      <c r="L66" s="67">
        <f t="shared" ref="L66:AH66" si="338">SUM(L67,L69)</f>
        <v>0</v>
      </c>
      <c r="M66" s="67">
        <f t="shared" si="338"/>
        <v>0</v>
      </c>
      <c r="N66" s="67">
        <f t="shared" si="338"/>
        <v>0</v>
      </c>
      <c r="O66" s="67">
        <f t="shared" si="338"/>
        <v>0</v>
      </c>
      <c r="P66" s="67">
        <f t="shared" si="338"/>
        <v>0</v>
      </c>
      <c r="Q66" s="67">
        <f t="shared" si="338"/>
        <v>0</v>
      </c>
      <c r="R66" s="89">
        <f t="shared" si="338"/>
        <v>0</v>
      </c>
      <c r="S66" s="67">
        <f t="shared" si="338"/>
        <v>0</v>
      </c>
      <c r="T66" s="67">
        <f t="shared" si="338"/>
        <v>0</v>
      </c>
      <c r="U66" s="67">
        <f t="shared" si="338"/>
        <v>0</v>
      </c>
      <c r="V66" s="67">
        <f t="shared" si="338"/>
        <v>0</v>
      </c>
      <c r="W66" s="67">
        <f t="shared" si="338"/>
        <v>0</v>
      </c>
      <c r="X66" s="67">
        <f t="shared" si="338"/>
        <v>0</v>
      </c>
      <c r="Y66" s="89">
        <f t="shared" si="338"/>
        <v>0</v>
      </c>
      <c r="Z66" s="67">
        <f t="shared" si="338"/>
        <v>0</v>
      </c>
      <c r="AA66" s="67">
        <f t="shared" si="338"/>
        <v>0</v>
      </c>
      <c r="AB66" s="67">
        <f t="shared" si="338"/>
        <v>0</v>
      </c>
      <c r="AC66" s="67">
        <f t="shared" si="338"/>
        <v>0</v>
      </c>
      <c r="AD66" s="67">
        <f t="shared" si="338"/>
        <v>0.224</v>
      </c>
      <c r="AE66" s="67">
        <f t="shared" si="338"/>
        <v>0</v>
      </c>
      <c r="AF66" s="89">
        <f t="shared" si="338"/>
        <v>0</v>
      </c>
      <c r="AG66" s="67">
        <f t="shared" si="338"/>
        <v>0</v>
      </c>
      <c r="AH66" s="67">
        <f t="shared" si="338"/>
        <v>0</v>
      </c>
      <c r="AI66" s="67">
        <f t="shared" ref="AI66:AM66" si="339">SUM(AI67,AI69)</f>
        <v>0</v>
      </c>
      <c r="AJ66" s="67">
        <f t="shared" si="339"/>
        <v>0</v>
      </c>
      <c r="AK66" s="67">
        <f t="shared" si="339"/>
        <v>0</v>
      </c>
      <c r="AL66" s="67">
        <f t="shared" si="339"/>
        <v>0</v>
      </c>
      <c r="AM66" s="89">
        <f t="shared" si="339"/>
        <v>0</v>
      </c>
      <c r="AN66" s="67">
        <f t="shared" ref="AN66:AT66" si="340">SUM(AN67,AN69)</f>
        <v>0</v>
      </c>
      <c r="AO66" s="67">
        <f t="shared" si="340"/>
        <v>0</v>
      </c>
      <c r="AP66" s="67">
        <f t="shared" si="340"/>
        <v>0</v>
      </c>
      <c r="AQ66" s="67">
        <f t="shared" si="340"/>
        <v>0</v>
      </c>
      <c r="AR66" s="67">
        <f t="shared" si="340"/>
        <v>0</v>
      </c>
      <c r="AS66" s="67">
        <f t="shared" si="340"/>
        <v>0</v>
      </c>
      <c r="AT66" s="89">
        <f t="shared" si="340"/>
        <v>0</v>
      </c>
      <c r="AU66" s="67">
        <f t="shared" ref="AU66:BA66" si="341">SUM(AU67,AU69)</f>
        <v>0</v>
      </c>
      <c r="AV66" s="67">
        <f t="shared" si="341"/>
        <v>0</v>
      </c>
      <c r="AW66" s="67">
        <f t="shared" si="341"/>
        <v>0</v>
      </c>
      <c r="AX66" s="67">
        <f t="shared" si="341"/>
        <v>0</v>
      </c>
      <c r="AY66" s="67">
        <f t="shared" si="341"/>
        <v>0</v>
      </c>
      <c r="AZ66" s="67">
        <f t="shared" si="341"/>
        <v>0</v>
      </c>
      <c r="BA66" s="89">
        <f t="shared" si="341"/>
        <v>0</v>
      </c>
      <c r="BB66" s="67">
        <f t="shared" ref="BB66:BH66" si="342">SUM(BB67,BB69)</f>
        <v>0</v>
      </c>
      <c r="BC66" s="67">
        <f t="shared" si="342"/>
        <v>0</v>
      </c>
      <c r="BD66" s="67">
        <f t="shared" si="342"/>
        <v>0</v>
      </c>
      <c r="BE66" s="67">
        <f t="shared" si="342"/>
        <v>0</v>
      </c>
      <c r="BF66" s="67">
        <f t="shared" si="342"/>
        <v>0</v>
      </c>
      <c r="BG66" s="67">
        <f t="shared" si="342"/>
        <v>0</v>
      </c>
      <c r="BH66" s="89">
        <f t="shared" si="342"/>
        <v>0</v>
      </c>
      <c r="BI66" s="67">
        <f t="shared" ref="BI66:BO66" si="343">SUM(BI67,BI69)</f>
        <v>0</v>
      </c>
      <c r="BJ66" s="67">
        <f t="shared" si="343"/>
        <v>0</v>
      </c>
      <c r="BK66" s="67">
        <f t="shared" si="343"/>
        <v>0</v>
      </c>
      <c r="BL66" s="67">
        <f t="shared" si="343"/>
        <v>0</v>
      </c>
      <c r="BM66" s="67">
        <f t="shared" si="343"/>
        <v>0</v>
      </c>
      <c r="BN66" s="67">
        <f t="shared" si="343"/>
        <v>0</v>
      </c>
      <c r="BO66" s="89">
        <f t="shared" si="343"/>
        <v>0</v>
      </c>
      <c r="BP66" s="67">
        <f t="shared" ref="BP66:BT66" si="344">SUM(BP67,BP69)</f>
        <v>0</v>
      </c>
      <c r="BQ66" s="67">
        <f t="shared" si="344"/>
        <v>0</v>
      </c>
      <c r="BR66" s="67">
        <f t="shared" si="344"/>
        <v>0</v>
      </c>
      <c r="BS66" s="67">
        <f t="shared" si="344"/>
        <v>0</v>
      </c>
      <c r="BT66" s="67">
        <f t="shared" si="344"/>
        <v>0</v>
      </c>
      <c r="BU66" s="67">
        <f t="shared" ref="BU66:CA66" si="345">SUM(BU67,BU69)</f>
        <v>0</v>
      </c>
      <c r="BV66" s="89">
        <f t="shared" si="345"/>
        <v>0</v>
      </c>
      <c r="BW66" s="67">
        <f t="shared" si="345"/>
        <v>0</v>
      </c>
      <c r="BX66" s="67">
        <f t="shared" si="345"/>
        <v>0</v>
      </c>
      <c r="BY66" s="67">
        <f t="shared" si="345"/>
        <v>0</v>
      </c>
      <c r="BZ66" s="67">
        <f t="shared" si="345"/>
        <v>0</v>
      </c>
      <c r="CA66" s="67">
        <f t="shared" si="345"/>
        <v>0</v>
      </c>
      <c r="CB66" s="67">
        <f t="shared" ref="CB66:CC66" si="346">SUM(CB67,CB69)</f>
        <v>0</v>
      </c>
      <c r="CC66" s="89">
        <f t="shared" si="346"/>
        <v>0</v>
      </c>
      <c r="CD66" s="67" t="s">
        <v>518</v>
      </c>
    </row>
    <row r="67" spans="1:82" ht="94.5">
      <c r="A67" s="68" t="s">
        <v>321</v>
      </c>
      <c r="B67" s="69" t="s">
        <v>322</v>
      </c>
      <c r="C67" s="70" t="s">
        <v>105</v>
      </c>
      <c r="D67" s="70" t="str">
        <f t="shared" ref="D67" si="347">IF(NOT(SUM(D68)=0),SUM(D68),"нд")</f>
        <v>нд</v>
      </c>
      <c r="E67" s="92">
        <f t="shared" ref="E67:K67" si="348">SUM(E68)</f>
        <v>0</v>
      </c>
      <c r="F67" s="92">
        <f t="shared" si="348"/>
        <v>0</v>
      </c>
      <c r="G67" s="92">
        <f t="shared" si="348"/>
        <v>0</v>
      </c>
      <c r="H67" s="92">
        <f t="shared" si="348"/>
        <v>0</v>
      </c>
      <c r="I67" s="92">
        <f t="shared" si="348"/>
        <v>0</v>
      </c>
      <c r="J67" s="92">
        <f t="shared" si="348"/>
        <v>0</v>
      </c>
      <c r="K67" s="90">
        <f t="shared" si="348"/>
        <v>0</v>
      </c>
      <c r="L67" s="92">
        <f t="shared" ref="L67:AE67" si="349">SUM(L68)</f>
        <v>0</v>
      </c>
      <c r="M67" s="92">
        <f t="shared" si="349"/>
        <v>0</v>
      </c>
      <c r="N67" s="92">
        <f t="shared" si="349"/>
        <v>0</v>
      </c>
      <c r="O67" s="92">
        <f t="shared" si="349"/>
        <v>0</v>
      </c>
      <c r="P67" s="92">
        <f t="shared" si="349"/>
        <v>0</v>
      </c>
      <c r="Q67" s="92">
        <f t="shared" si="349"/>
        <v>0</v>
      </c>
      <c r="R67" s="90">
        <f t="shared" si="349"/>
        <v>0</v>
      </c>
      <c r="S67" s="92">
        <f t="shared" si="349"/>
        <v>0</v>
      </c>
      <c r="T67" s="92">
        <f t="shared" si="349"/>
        <v>0</v>
      </c>
      <c r="U67" s="92">
        <f t="shared" si="349"/>
        <v>0</v>
      </c>
      <c r="V67" s="92">
        <f t="shared" si="349"/>
        <v>0</v>
      </c>
      <c r="W67" s="92">
        <f t="shared" si="349"/>
        <v>0</v>
      </c>
      <c r="X67" s="92">
        <f t="shared" si="349"/>
        <v>0</v>
      </c>
      <c r="Y67" s="90">
        <f t="shared" ref="Y67" si="350">SUM(Y68)</f>
        <v>0</v>
      </c>
      <c r="Z67" s="92">
        <f t="shared" ref="Z67" si="351">SUM(Z68)</f>
        <v>0</v>
      </c>
      <c r="AA67" s="92">
        <f t="shared" si="349"/>
        <v>0</v>
      </c>
      <c r="AB67" s="92">
        <f t="shared" si="349"/>
        <v>0</v>
      </c>
      <c r="AC67" s="92">
        <f t="shared" si="349"/>
        <v>0</v>
      </c>
      <c r="AD67" s="92">
        <f t="shared" si="349"/>
        <v>0</v>
      </c>
      <c r="AE67" s="92">
        <f t="shared" si="349"/>
        <v>0</v>
      </c>
      <c r="AF67" s="90">
        <f t="shared" ref="AF67" si="352">SUM(AF68)</f>
        <v>0</v>
      </c>
      <c r="AG67" s="92">
        <f t="shared" ref="AG67:AH67" si="353">SUM(AG68)</f>
        <v>0</v>
      </c>
      <c r="AH67" s="92">
        <f t="shared" si="353"/>
        <v>0</v>
      </c>
      <c r="AI67" s="92">
        <f t="shared" ref="AI67:AL67" si="354">SUM(AI68)</f>
        <v>0</v>
      </c>
      <c r="AJ67" s="92">
        <f t="shared" si="354"/>
        <v>0</v>
      </c>
      <c r="AK67" s="92">
        <f t="shared" si="354"/>
        <v>0</v>
      </c>
      <c r="AL67" s="92">
        <f t="shared" si="354"/>
        <v>0</v>
      </c>
      <c r="AM67" s="90">
        <f t="shared" ref="AM67" si="355">SUM(AM68)</f>
        <v>0</v>
      </c>
      <c r="AN67" s="92">
        <f t="shared" ref="AN67:AT67" si="356">SUM(AN68)</f>
        <v>0</v>
      </c>
      <c r="AO67" s="92">
        <f t="shared" si="356"/>
        <v>0</v>
      </c>
      <c r="AP67" s="92">
        <f t="shared" si="356"/>
        <v>0</v>
      </c>
      <c r="AQ67" s="92">
        <f t="shared" si="356"/>
        <v>0</v>
      </c>
      <c r="AR67" s="92">
        <f t="shared" si="356"/>
        <v>0</v>
      </c>
      <c r="AS67" s="92">
        <f t="shared" si="356"/>
        <v>0</v>
      </c>
      <c r="AT67" s="90">
        <f t="shared" si="356"/>
        <v>0</v>
      </c>
      <c r="AU67" s="92">
        <f t="shared" ref="AU67:BA67" si="357">SUM(AU68)</f>
        <v>0</v>
      </c>
      <c r="AV67" s="92">
        <f t="shared" si="357"/>
        <v>0</v>
      </c>
      <c r="AW67" s="92">
        <f t="shared" si="357"/>
        <v>0</v>
      </c>
      <c r="AX67" s="92">
        <f t="shared" si="357"/>
        <v>0</v>
      </c>
      <c r="AY67" s="92">
        <f t="shared" si="357"/>
        <v>0</v>
      </c>
      <c r="AZ67" s="92">
        <f t="shared" si="357"/>
        <v>0</v>
      </c>
      <c r="BA67" s="90">
        <f t="shared" si="357"/>
        <v>0</v>
      </c>
      <c r="BB67" s="92">
        <f t="shared" ref="BB67:BH67" si="358">SUM(BB68)</f>
        <v>0</v>
      </c>
      <c r="BC67" s="92">
        <f t="shared" si="358"/>
        <v>0</v>
      </c>
      <c r="BD67" s="92">
        <f t="shared" si="358"/>
        <v>0</v>
      </c>
      <c r="BE67" s="92">
        <f t="shared" si="358"/>
        <v>0</v>
      </c>
      <c r="BF67" s="92">
        <f t="shared" si="358"/>
        <v>0</v>
      </c>
      <c r="BG67" s="92">
        <f t="shared" si="358"/>
        <v>0</v>
      </c>
      <c r="BH67" s="90">
        <f t="shared" si="358"/>
        <v>0</v>
      </c>
      <c r="BI67" s="92">
        <f t="shared" ref="BI67:BO67" si="359">SUM(BI68)</f>
        <v>0</v>
      </c>
      <c r="BJ67" s="92">
        <f t="shared" si="359"/>
        <v>0</v>
      </c>
      <c r="BK67" s="92">
        <f t="shared" si="359"/>
        <v>0</v>
      </c>
      <c r="BL67" s="92">
        <f t="shared" si="359"/>
        <v>0</v>
      </c>
      <c r="BM67" s="92">
        <f t="shared" si="359"/>
        <v>0</v>
      </c>
      <c r="BN67" s="92">
        <f t="shared" si="359"/>
        <v>0</v>
      </c>
      <c r="BO67" s="90">
        <f t="shared" si="359"/>
        <v>0</v>
      </c>
      <c r="BP67" s="92">
        <f t="shared" ref="BP67:BT67" si="360">SUM(BP68)</f>
        <v>0</v>
      </c>
      <c r="BQ67" s="92">
        <f t="shared" si="360"/>
        <v>0</v>
      </c>
      <c r="BR67" s="92">
        <f t="shared" si="360"/>
        <v>0</v>
      </c>
      <c r="BS67" s="92">
        <f t="shared" si="360"/>
        <v>0</v>
      </c>
      <c r="BT67" s="92">
        <f t="shared" si="360"/>
        <v>0</v>
      </c>
      <c r="BU67" s="92">
        <f t="shared" ref="BU67:CC67" si="361">SUM(BU68)</f>
        <v>0</v>
      </c>
      <c r="BV67" s="90">
        <f t="shared" si="361"/>
        <v>0</v>
      </c>
      <c r="BW67" s="92">
        <f t="shared" si="361"/>
        <v>0</v>
      </c>
      <c r="BX67" s="92">
        <f t="shared" si="361"/>
        <v>0</v>
      </c>
      <c r="BY67" s="92">
        <f t="shared" si="361"/>
        <v>0</v>
      </c>
      <c r="BZ67" s="92">
        <f t="shared" si="361"/>
        <v>0</v>
      </c>
      <c r="CA67" s="92">
        <f t="shared" si="361"/>
        <v>0</v>
      </c>
      <c r="CB67" s="92">
        <f t="shared" si="361"/>
        <v>0</v>
      </c>
      <c r="CC67" s="90">
        <f t="shared" si="361"/>
        <v>0</v>
      </c>
      <c r="CD67" s="85" t="s">
        <v>518</v>
      </c>
    </row>
    <row r="68" spans="1:82">
      <c r="A68" s="56" t="s">
        <v>106</v>
      </c>
      <c r="B68" s="56" t="s">
        <v>106</v>
      </c>
      <c r="C68" s="56" t="s">
        <v>106</v>
      </c>
      <c r="D68" s="56" t="s">
        <v>106</v>
      </c>
      <c r="E68" s="31">
        <f t="shared" si="127"/>
        <v>0</v>
      </c>
      <c r="F68" s="31">
        <f t="shared" si="128"/>
        <v>0</v>
      </c>
      <c r="G68" s="31">
        <f t="shared" si="129"/>
        <v>0</v>
      </c>
      <c r="H68" s="31">
        <f t="shared" si="130"/>
        <v>0</v>
      </c>
      <c r="I68" s="31">
        <f t="shared" si="131"/>
        <v>0</v>
      </c>
      <c r="J68" s="31">
        <f t="shared" si="132"/>
        <v>0</v>
      </c>
      <c r="K68" s="32">
        <f t="shared" si="133"/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91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91">
        <v>0</v>
      </c>
      <c r="Z68" s="35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91">
        <v>0</v>
      </c>
      <c r="AG68" s="35">
        <v>0</v>
      </c>
      <c r="AH68" s="35">
        <v>0</v>
      </c>
      <c r="AI68" s="31">
        <v>0</v>
      </c>
      <c r="AJ68" s="31">
        <v>0</v>
      </c>
      <c r="AK68" s="31">
        <v>0</v>
      </c>
      <c r="AL68" s="31">
        <v>0</v>
      </c>
      <c r="AM68" s="91">
        <v>0</v>
      </c>
      <c r="AN68" s="31">
        <f t="shared" si="134"/>
        <v>0</v>
      </c>
      <c r="AO68" s="31">
        <f t="shared" si="135"/>
        <v>0</v>
      </c>
      <c r="AP68" s="31">
        <f t="shared" si="136"/>
        <v>0</v>
      </c>
      <c r="AQ68" s="31">
        <f t="shared" si="137"/>
        <v>0</v>
      </c>
      <c r="AR68" s="31">
        <f t="shared" si="138"/>
        <v>0</v>
      </c>
      <c r="AS68" s="31">
        <f t="shared" si="139"/>
        <v>0</v>
      </c>
      <c r="AT68" s="32">
        <f t="shared" si="140"/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91">
        <v>0</v>
      </c>
      <c r="BB68" s="35">
        <v>0</v>
      </c>
      <c r="BC68" s="35">
        <v>0</v>
      </c>
      <c r="BD68" s="35">
        <v>0</v>
      </c>
      <c r="BE68" s="35">
        <v>0</v>
      </c>
      <c r="BF68" s="35">
        <v>0</v>
      </c>
      <c r="BG68" s="35">
        <v>0</v>
      </c>
      <c r="BH68" s="91"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v>0</v>
      </c>
      <c r="BN68" s="35">
        <v>0</v>
      </c>
      <c r="BO68" s="91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91">
        <v>0</v>
      </c>
      <c r="BW68" s="33">
        <f t="shared" si="154"/>
        <v>0</v>
      </c>
      <c r="BX68" s="33">
        <f t="shared" si="141"/>
        <v>0</v>
      </c>
      <c r="BY68" s="33">
        <f t="shared" si="155"/>
        <v>0</v>
      </c>
      <c r="BZ68" s="33">
        <f t="shared" si="142"/>
        <v>0</v>
      </c>
      <c r="CA68" s="33">
        <f t="shared" si="156"/>
        <v>0</v>
      </c>
      <c r="CB68" s="33">
        <f t="shared" si="143"/>
        <v>0</v>
      </c>
      <c r="CC68" s="34">
        <f t="shared" si="144"/>
        <v>0</v>
      </c>
      <c r="CD68" s="54" t="s">
        <v>520</v>
      </c>
    </row>
    <row r="69" spans="1:82" ht="110.25">
      <c r="A69" s="68" t="s">
        <v>323</v>
      </c>
      <c r="B69" s="69" t="s">
        <v>324</v>
      </c>
      <c r="C69" s="70" t="s">
        <v>105</v>
      </c>
      <c r="D69" s="70" t="str">
        <f t="shared" ref="D69:D70" si="362">IF(NOT(SUM(D70)=0),SUM(D70),"нд")</f>
        <v>нд</v>
      </c>
      <c r="E69" s="85">
        <f t="shared" ref="E69:K70" si="363">SUM(E70)</f>
        <v>0</v>
      </c>
      <c r="F69" s="85">
        <f t="shared" si="363"/>
        <v>0</v>
      </c>
      <c r="G69" s="85">
        <f t="shared" si="363"/>
        <v>0</v>
      </c>
      <c r="H69" s="85">
        <f t="shared" si="363"/>
        <v>0</v>
      </c>
      <c r="I69" s="85">
        <f t="shared" si="363"/>
        <v>0.224</v>
      </c>
      <c r="J69" s="85">
        <f t="shared" si="363"/>
        <v>0</v>
      </c>
      <c r="K69" s="90">
        <f t="shared" si="363"/>
        <v>0</v>
      </c>
      <c r="L69" s="85">
        <f t="shared" ref="L69:AA70" si="364">SUM(L70)</f>
        <v>0</v>
      </c>
      <c r="M69" s="85">
        <f t="shared" si="364"/>
        <v>0</v>
      </c>
      <c r="N69" s="85">
        <f t="shared" si="364"/>
        <v>0</v>
      </c>
      <c r="O69" s="85">
        <f t="shared" si="364"/>
        <v>0</v>
      </c>
      <c r="P69" s="85">
        <f t="shared" si="364"/>
        <v>0</v>
      </c>
      <c r="Q69" s="85">
        <f t="shared" si="364"/>
        <v>0</v>
      </c>
      <c r="R69" s="90">
        <f t="shared" si="364"/>
        <v>0</v>
      </c>
      <c r="S69" s="85">
        <f t="shared" si="364"/>
        <v>0</v>
      </c>
      <c r="T69" s="85">
        <f t="shared" si="364"/>
        <v>0</v>
      </c>
      <c r="U69" s="85">
        <f t="shared" si="364"/>
        <v>0</v>
      </c>
      <c r="V69" s="85">
        <f t="shared" si="364"/>
        <v>0</v>
      </c>
      <c r="W69" s="85">
        <f t="shared" si="364"/>
        <v>0</v>
      </c>
      <c r="X69" s="85">
        <f t="shared" si="364"/>
        <v>0</v>
      </c>
      <c r="Y69" s="90">
        <f t="shared" si="364"/>
        <v>0</v>
      </c>
      <c r="Z69" s="85">
        <f t="shared" ref="Z69:Z70" si="365">SUM(Z70)</f>
        <v>0</v>
      </c>
      <c r="AA69" s="85">
        <f t="shared" si="364"/>
        <v>0</v>
      </c>
      <c r="AB69" s="85">
        <f t="shared" ref="AA69:AO70" si="366">SUM(AB70)</f>
        <v>0</v>
      </c>
      <c r="AC69" s="85">
        <f t="shared" si="366"/>
        <v>0</v>
      </c>
      <c r="AD69" s="85">
        <f t="shared" si="366"/>
        <v>0.224</v>
      </c>
      <c r="AE69" s="85">
        <f t="shared" si="366"/>
        <v>0</v>
      </c>
      <c r="AF69" s="90">
        <f t="shared" ref="AF69:AF70" si="367">SUM(AF70)</f>
        <v>0</v>
      </c>
      <c r="AG69" s="85">
        <f t="shared" ref="AG69:AH70" si="368">SUM(AG70)</f>
        <v>0</v>
      </c>
      <c r="AH69" s="85">
        <f t="shared" si="368"/>
        <v>0</v>
      </c>
      <c r="AI69" s="85">
        <f t="shared" si="366"/>
        <v>0</v>
      </c>
      <c r="AJ69" s="85">
        <f t="shared" si="366"/>
        <v>0</v>
      </c>
      <c r="AK69" s="85">
        <f t="shared" si="366"/>
        <v>0</v>
      </c>
      <c r="AL69" s="85">
        <f t="shared" si="366"/>
        <v>0</v>
      </c>
      <c r="AM69" s="90">
        <f t="shared" ref="AM69:AM70" si="369">SUM(AM70)</f>
        <v>0</v>
      </c>
      <c r="AN69" s="85">
        <f t="shared" si="366"/>
        <v>0</v>
      </c>
      <c r="AO69" s="85">
        <f t="shared" si="366"/>
        <v>0</v>
      </c>
      <c r="AP69" s="85">
        <f t="shared" ref="AN69:AT70" si="370">SUM(AP70)</f>
        <v>0</v>
      </c>
      <c r="AQ69" s="85">
        <f t="shared" si="370"/>
        <v>0</v>
      </c>
      <c r="AR69" s="85">
        <f t="shared" si="370"/>
        <v>0</v>
      </c>
      <c r="AS69" s="85">
        <f t="shared" si="370"/>
        <v>0</v>
      </c>
      <c r="AT69" s="90">
        <f t="shared" si="370"/>
        <v>0</v>
      </c>
      <c r="AU69" s="85">
        <f t="shared" ref="AU69:BA70" si="371">SUM(AU70)</f>
        <v>0</v>
      </c>
      <c r="AV69" s="85">
        <f t="shared" si="371"/>
        <v>0</v>
      </c>
      <c r="AW69" s="85">
        <f t="shared" si="371"/>
        <v>0</v>
      </c>
      <c r="AX69" s="85">
        <f t="shared" si="371"/>
        <v>0</v>
      </c>
      <c r="AY69" s="85">
        <f t="shared" si="371"/>
        <v>0</v>
      </c>
      <c r="AZ69" s="85">
        <f t="shared" si="371"/>
        <v>0</v>
      </c>
      <c r="BA69" s="90">
        <f t="shared" si="371"/>
        <v>0</v>
      </c>
      <c r="BB69" s="85">
        <f t="shared" ref="BB69:BH70" si="372">SUM(BB70)</f>
        <v>0</v>
      </c>
      <c r="BC69" s="85">
        <f t="shared" si="372"/>
        <v>0</v>
      </c>
      <c r="BD69" s="85">
        <f t="shared" si="372"/>
        <v>0</v>
      </c>
      <c r="BE69" s="85">
        <f t="shared" si="372"/>
        <v>0</v>
      </c>
      <c r="BF69" s="85">
        <f t="shared" si="372"/>
        <v>0</v>
      </c>
      <c r="BG69" s="85">
        <f t="shared" si="372"/>
        <v>0</v>
      </c>
      <c r="BH69" s="90">
        <f t="shared" si="372"/>
        <v>0</v>
      </c>
      <c r="BI69" s="85">
        <f t="shared" ref="BI69:BO70" si="373">SUM(BI70)</f>
        <v>0</v>
      </c>
      <c r="BJ69" s="85">
        <f t="shared" si="373"/>
        <v>0</v>
      </c>
      <c r="BK69" s="85">
        <f t="shared" si="373"/>
        <v>0</v>
      </c>
      <c r="BL69" s="85">
        <f t="shared" si="373"/>
        <v>0</v>
      </c>
      <c r="BM69" s="85">
        <f t="shared" si="373"/>
        <v>0</v>
      </c>
      <c r="BN69" s="85">
        <f t="shared" si="373"/>
        <v>0</v>
      </c>
      <c r="BO69" s="90">
        <f t="shared" si="373"/>
        <v>0</v>
      </c>
      <c r="BP69" s="85">
        <f t="shared" ref="BP69:BT70" si="374">SUM(BP70)</f>
        <v>0</v>
      </c>
      <c r="BQ69" s="85">
        <f t="shared" si="374"/>
        <v>0</v>
      </c>
      <c r="BR69" s="85">
        <f t="shared" si="374"/>
        <v>0</v>
      </c>
      <c r="BS69" s="85">
        <f t="shared" si="374"/>
        <v>0</v>
      </c>
      <c r="BT69" s="85">
        <f t="shared" si="374"/>
        <v>0</v>
      </c>
      <c r="BU69" s="85">
        <f t="shared" ref="BU69:CC70" si="375">SUM(BU70)</f>
        <v>0</v>
      </c>
      <c r="BV69" s="90">
        <f t="shared" si="375"/>
        <v>0</v>
      </c>
      <c r="BW69" s="85">
        <f t="shared" si="375"/>
        <v>0</v>
      </c>
      <c r="BX69" s="85">
        <f t="shared" si="375"/>
        <v>0</v>
      </c>
      <c r="BY69" s="85">
        <f t="shared" si="375"/>
        <v>0</v>
      </c>
      <c r="BZ69" s="85">
        <f t="shared" si="375"/>
        <v>0</v>
      </c>
      <c r="CA69" s="85">
        <f t="shared" si="375"/>
        <v>0</v>
      </c>
      <c r="CB69" s="85">
        <f t="shared" si="375"/>
        <v>0</v>
      </c>
      <c r="CC69" s="90">
        <f t="shared" si="375"/>
        <v>0</v>
      </c>
      <c r="CD69" s="85" t="s">
        <v>518</v>
      </c>
    </row>
    <row r="70" spans="1:82" ht="31.5">
      <c r="A70" s="38" t="s">
        <v>325</v>
      </c>
      <c r="B70" s="46" t="s">
        <v>156</v>
      </c>
      <c r="C70" s="40" t="s">
        <v>105</v>
      </c>
      <c r="D70" s="20" t="str">
        <f t="shared" si="362"/>
        <v>нд</v>
      </c>
      <c r="E70" s="20">
        <f t="shared" si="363"/>
        <v>0</v>
      </c>
      <c r="F70" s="20">
        <f t="shared" si="363"/>
        <v>0</v>
      </c>
      <c r="G70" s="20">
        <f t="shared" si="363"/>
        <v>0</v>
      </c>
      <c r="H70" s="20">
        <f t="shared" si="363"/>
        <v>0</v>
      </c>
      <c r="I70" s="20">
        <f t="shared" si="363"/>
        <v>0.224</v>
      </c>
      <c r="J70" s="20">
        <f t="shared" si="363"/>
        <v>0</v>
      </c>
      <c r="K70" s="21">
        <f t="shared" si="363"/>
        <v>0</v>
      </c>
      <c r="L70" s="20">
        <f t="shared" si="364"/>
        <v>0</v>
      </c>
      <c r="M70" s="20">
        <f t="shared" si="364"/>
        <v>0</v>
      </c>
      <c r="N70" s="20">
        <f t="shared" si="364"/>
        <v>0</v>
      </c>
      <c r="O70" s="20">
        <f t="shared" si="364"/>
        <v>0</v>
      </c>
      <c r="P70" s="20">
        <f t="shared" si="364"/>
        <v>0</v>
      </c>
      <c r="Q70" s="20">
        <f t="shared" si="364"/>
        <v>0</v>
      </c>
      <c r="R70" s="21">
        <f t="shared" si="364"/>
        <v>0</v>
      </c>
      <c r="S70" s="20">
        <f t="shared" si="364"/>
        <v>0</v>
      </c>
      <c r="T70" s="20">
        <f t="shared" si="364"/>
        <v>0</v>
      </c>
      <c r="U70" s="20">
        <f t="shared" si="364"/>
        <v>0</v>
      </c>
      <c r="V70" s="20">
        <f t="shared" si="364"/>
        <v>0</v>
      </c>
      <c r="W70" s="20">
        <f t="shared" si="364"/>
        <v>0</v>
      </c>
      <c r="X70" s="20">
        <f t="shared" si="364"/>
        <v>0</v>
      </c>
      <c r="Y70" s="21">
        <f t="shared" si="364"/>
        <v>0</v>
      </c>
      <c r="Z70" s="20">
        <f t="shared" si="365"/>
        <v>0</v>
      </c>
      <c r="AA70" s="20">
        <f t="shared" si="366"/>
        <v>0</v>
      </c>
      <c r="AB70" s="20">
        <f t="shared" si="366"/>
        <v>0</v>
      </c>
      <c r="AC70" s="20">
        <f t="shared" si="366"/>
        <v>0</v>
      </c>
      <c r="AD70" s="20">
        <f t="shared" si="366"/>
        <v>0.224</v>
      </c>
      <c r="AE70" s="20">
        <f t="shared" si="366"/>
        <v>0</v>
      </c>
      <c r="AF70" s="21">
        <f t="shared" si="367"/>
        <v>0</v>
      </c>
      <c r="AG70" s="20">
        <f t="shared" si="368"/>
        <v>0</v>
      </c>
      <c r="AH70" s="20">
        <f t="shared" si="368"/>
        <v>0</v>
      </c>
      <c r="AI70" s="20">
        <f t="shared" si="366"/>
        <v>0</v>
      </c>
      <c r="AJ70" s="20">
        <f t="shared" si="366"/>
        <v>0</v>
      </c>
      <c r="AK70" s="20">
        <f t="shared" si="366"/>
        <v>0</v>
      </c>
      <c r="AL70" s="20">
        <f t="shared" si="366"/>
        <v>0</v>
      </c>
      <c r="AM70" s="21">
        <f t="shared" si="369"/>
        <v>0</v>
      </c>
      <c r="AN70" s="20">
        <f t="shared" si="370"/>
        <v>0</v>
      </c>
      <c r="AO70" s="20">
        <f t="shared" si="370"/>
        <v>0</v>
      </c>
      <c r="AP70" s="20">
        <f t="shared" si="370"/>
        <v>0</v>
      </c>
      <c r="AQ70" s="20">
        <f t="shared" si="370"/>
        <v>0</v>
      </c>
      <c r="AR70" s="20">
        <f t="shared" si="370"/>
        <v>0</v>
      </c>
      <c r="AS70" s="20">
        <f t="shared" si="370"/>
        <v>0</v>
      </c>
      <c r="AT70" s="21">
        <f t="shared" si="370"/>
        <v>0</v>
      </c>
      <c r="AU70" s="20">
        <f t="shared" si="371"/>
        <v>0</v>
      </c>
      <c r="AV70" s="20">
        <f t="shared" si="371"/>
        <v>0</v>
      </c>
      <c r="AW70" s="20">
        <f t="shared" si="371"/>
        <v>0</v>
      </c>
      <c r="AX70" s="20">
        <f t="shared" si="371"/>
        <v>0</v>
      </c>
      <c r="AY70" s="20">
        <f t="shared" si="371"/>
        <v>0</v>
      </c>
      <c r="AZ70" s="20">
        <f t="shared" si="371"/>
        <v>0</v>
      </c>
      <c r="BA70" s="21">
        <f t="shared" si="371"/>
        <v>0</v>
      </c>
      <c r="BB70" s="20">
        <f t="shared" si="372"/>
        <v>0</v>
      </c>
      <c r="BC70" s="20">
        <f t="shared" si="372"/>
        <v>0</v>
      </c>
      <c r="BD70" s="20">
        <f t="shared" si="372"/>
        <v>0</v>
      </c>
      <c r="BE70" s="20">
        <f t="shared" si="372"/>
        <v>0</v>
      </c>
      <c r="BF70" s="20">
        <f t="shared" si="372"/>
        <v>0</v>
      </c>
      <c r="BG70" s="20">
        <f t="shared" si="372"/>
        <v>0</v>
      </c>
      <c r="BH70" s="21">
        <f t="shared" si="372"/>
        <v>0</v>
      </c>
      <c r="BI70" s="20">
        <f t="shared" si="373"/>
        <v>0</v>
      </c>
      <c r="BJ70" s="20">
        <f t="shared" si="373"/>
        <v>0</v>
      </c>
      <c r="BK70" s="20">
        <f t="shared" si="373"/>
        <v>0</v>
      </c>
      <c r="BL70" s="20">
        <f t="shared" si="373"/>
        <v>0</v>
      </c>
      <c r="BM70" s="20">
        <f t="shared" si="373"/>
        <v>0</v>
      </c>
      <c r="BN70" s="20">
        <f t="shared" si="373"/>
        <v>0</v>
      </c>
      <c r="BO70" s="21">
        <f t="shared" si="373"/>
        <v>0</v>
      </c>
      <c r="BP70" s="20">
        <f t="shared" si="374"/>
        <v>0</v>
      </c>
      <c r="BQ70" s="20">
        <f t="shared" si="374"/>
        <v>0</v>
      </c>
      <c r="BR70" s="20">
        <f t="shared" si="374"/>
        <v>0</v>
      </c>
      <c r="BS70" s="20">
        <f t="shared" si="374"/>
        <v>0</v>
      </c>
      <c r="BT70" s="20">
        <f t="shared" si="374"/>
        <v>0</v>
      </c>
      <c r="BU70" s="20">
        <f t="shared" si="375"/>
        <v>0</v>
      </c>
      <c r="BV70" s="21">
        <f t="shared" si="375"/>
        <v>0</v>
      </c>
      <c r="BW70" s="20">
        <f t="shared" si="375"/>
        <v>0</v>
      </c>
      <c r="BX70" s="20">
        <f t="shared" si="375"/>
        <v>0</v>
      </c>
      <c r="BY70" s="20">
        <f t="shared" si="375"/>
        <v>0</v>
      </c>
      <c r="BZ70" s="20">
        <f t="shared" si="375"/>
        <v>0</v>
      </c>
      <c r="CA70" s="20">
        <f t="shared" si="375"/>
        <v>0</v>
      </c>
      <c r="CB70" s="20">
        <f t="shared" si="375"/>
        <v>0</v>
      </c>
      <c r="CC70" s="21">
        <f t="shared" si="375"/>
        <v>0</v>
      </c>
      <c r="CD70" s="20" t="s">
        <v>518</v>
      </c>
    </row>
    <row r="71" spans="1:82" ht="63">
      <c r="A71" s="28" t="s">
        <v>326</v>
      </c>
      <c r="B71" s="37" t="s">
        <v>327</v>
      </c>
      <c r="C71" s="72" t="s">
        <v>328</v>
      </c>
      <c r="D71" s="72" t="s">
        <v>106</v>
      </c>
      <c r="E71" s="31">
        <f t="shared" si="127"/>
        <v>0</v>
      </c>
      <c r="F71" s="31">
        <f t="shared" si="128"/>
        <v>0</v>
      </c>
      <c r="G71" s="31">
        <f t="shared" si="129"/>
        <v>0</v>
      </c>
      <c r="H71" s="31">
        <f t="shared" si="130"/>
        <v>0</v>
      </c>
      <c r="I71" s="31">
        <f t="shared" si="131"/>
        <v>0.224</v>
      </c>
      <c r="J71" s="31">
        <f t="shared" si="132"/>
        <v>0</v>
      </c>
      <c r="K71" s="32">
        <f t="shared" si="133"/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91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91">
        <v>0</v>
      </c>
      <c r="Z71" s="35">
        <v>0</v>
      </c>
      <c r="AA71" s="72">
        <v>0</v>
      </c>
      <c r="AB71" s="72">
        <v>0</v>
      </c>
      <c r="AC71" s="72">
        <v>0</v>
      </c>
      <c r="AD71" s="72">
        <v>0.224</v>
      </c>
      <c r="AE71" s="31">
        <v>0</v>
      </c>
      <c r="AF71" s="91">
        <v>0</v>
      </c>
      <c r="AG71" s="35">
        <v>0</v>
      </c>
      <c r="AH71" s="35">
        <v>0</v>
      </c>
      <c r="AI71" s="31">
        <v>0</v>
      </c>
      <c r="AJ71" s="31">
        <v>0</v>
      </c>
      <c r="AK71" s="31">
        <v>0</v>
      </c>
      <c r="AL71" s="31">
        <v>0</v>
      </c>
      <c r="AM71" s="91">
        <v>0</v>
      </c>
      <c r="AN71" s="31">
        <f t="shared" si="134"/>
        <v>0</v>
      </c>
      <c r="AO71" s="31">
        <f t="shared" si="135"/>
        <v>0</v>
      </c>
      <c r="AP71" s="31">
        <f t="shared" si="136"/>
        <v>0</v>
      </c>
      <c r="AQ71" s="31">
        <f t="shared" si="137"/>
        <v>0</v>
      </c>
      <c r="AR71" s="31">
        <f t="shared" si="138"/>
        <v>0</v>
      </c>
      <c r="AS71" s="31">
        <f t="shared" si="139"/>
        <v>0</v>
      </c>
      <c r="AT71" s="32">
        <f t="shared" si="140"/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91">
        <v>0</v>
      </c>
      <c r="BB71" s="35">
        <v>0</v>
      </c>
      <c r="BC71" s="35">
        <v>0</v>
      </c>
      <c r="BD71" s="35">
        <v>0</v>
      </c>
      <c r="BE71" s="35">
        <v>0</v>
      </c>
      <c r="BF71" s="35">
        <v>0</v>
      </c>
      <c r="BG71" s="35">
        <v>0</v>
      </c>
      <c r="BH71" s="91">
        <v>0</v>
      </c>
      <c r="BI71" s="35">
        <v>0</v>
      </c>
      <c r="BJ71" s="35">
        <v>0</v>
      </c>
      <c r="BK71" s="35">
        <v>0</v>
      </c>
      <c r="BL71" s="35">
        <v>0</v>
      </c>
      <c r="BM71" s="35">
        <v>0</v>
      </c>
      <c r="BN71" s="35">
        <v>0</v>
      </c>
      <c r="BO71" s="91"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91">
        <v>0</v>
      </c>
      <c r="BW71" s="33">
        <f t="shared" si="154"/>
        <v>0</v>
      </c>
      <c r="BX71" s="33">
        <f t="shared" si="141"/>
        <v>0</v>
      </c>
      <c r="BY71" s="33">
        <f t="shared" si="155"/>
        <v>0</v>
      </c>
      <c r="BZ71" s="33">
        <f t="shared" si="142"/>
        <v>0</v>
      </c>
      <c r="CA71" s="33">
        <f>(AY71+BF71+BM71+BT71)-(P71+W71)</f>
        <v>0</v>
      </c>
      <c r="CB71" s="33">
        <f t="shared" si="143"/>
        <v>0</v>
      </c>
      <c r="CC71" s="34">
        <f t="shared" si="144"/>
        <v>0</v>
      </c>
      <c r="CD71" s="54" t="s">
        <v>519</v>
      </c>
    </row>
    <row r="72" spans="1:82" ht="47.25">
      <c r="A72" s="60" t="s">
        <v>329</v>
      </c>
      <c r="B72" s="61" t="s">
        <v>330</v>
      </c>
      <c r="C72" s="62" t="s">
        <v>105</v>
      </c>
      <c r="D72" s="63" t="str">
        <f t="shared" ref="D72" si="376">IF(NOT(SUM(D73,D128,D147,D164)=0),SUM(D73,D128,D147,D164),"нд")</f>
        <v>нд</v>
      </c>
      <c r="E72" s="63">
        <f t="shared" ref="E72:K72" si="377">SUM(E73,E128,E147,E164)</f>
        <v>7.91</v>
      </c>
      <c r="F72" s="63">
        <f t="shared" si="377"/>
        <v>0</v>
      </c>
      <c r="G72" s="63">
        <f t="shared" si="377"/>
        <v>0</v>
      </c>
      <c r="H72" s="63">
        <f t="shared" si="377"/>
        <v>0</v>
      </c>
      <c r="I72" s="63">
        <f t="shared" si="377"/>
        <v>3.2</v>
      </c>
      <c r="J72" s="63">
        <f t="shared" si="377"/>
        <v>0</v>
      </c>
      <c r="K72" s="88">
        <f t="shared" si="377"/>
        <v>6</v>
      </c>
      <c r="L72" s="63">
        <f t="shared" ref="L72:Z72" si="378">SUM(L73,L128,L147,L164)</f>
        <v>0</v>
      </c>
      <c r="M72" s="63">
        <f t="shared" si="378"/>
        <v>0</v>
      </c>
      <c r="N72" s="63">
        <f t="shared" si="378"/>
        <v>0</v>
      </c>
      <c r="O72" s="63">
        <f t="shared" si="378"/>
        <v>0</v>
      </c>
      <c r="P72" s="63">
        <f t="shared" si="378"/>
        <v>0</v>
      </c>
      <c r="Q72" s="63">
        <f t="shared" si="378"/>
        <v>0</v>
      </c>
      <c r="R72" s="88">
        <f t="shared" si="378"/>
        <v>0</v>
      </c>
      <c r="S72" s="63">
        <f t="shared" si="378"/>
        <v>0</v>
      </c>
      <c r="T72" s="63">
        <f t="shared" si="378"/>
        <v>0</v>
      </c>
      <c r="U72" s="63">
        <f t="shared" si="378"/>
        <v>0</v>
      </c>
      <c r="V72" s="63">
        <f t="shared" si="378"/>
        <v>0</v>
      </c>
      <c r="W72" s="63">
        <f t="shared" si="378"/>
        <v>0</v>
      </c>
      <c r="X72" s="63">
        <f t="shared" si="378"/>
        <v>0</v>
      </c>
      <c r="Y72" s="88">
        <f t="shared" si="378"/>
        <v>0</v>
      </c>
      <c r="Z72" s="63">
        <f t="shared" si="378"/>
        <v>3.51</v>
      </c>
      <c r="AA72" s="63">
        <f t="shared" ref="AA72:AT72" si="379">SUM(AA73,AA128,AA147,AA164)</f>
        <v>0</v>
      </c>
      <c r="AB72" s="63">
        <f t="shared" si="379"/>
        <v>0</v>
      </c>
      <c r="AC72" s="63">
        <f t="shared" si="379"/>
        <v>0</v>
      </c>
      <c r="AD72" s="63">
        <f t="shared" si="379"/>
        <v>3.2</v>
      </c>
      <c r="AE72" s="63">
        <f t="shared" si="379"/>
        <v>0</v>
      </c>
      <c r="AF72" s="88">
        <f t="shared" si="379"/>
        <v>3</v>
      </c>
      <c r="AG72" s="63">
        <f t="shared" si="379"/>
        <v>4.4000000000000004</v>
      </c>
      <c r="AH72" s="63">
        <f t="shared" si="379"/>
        <v>0</v>
      </c>
      <c r="AI72" s="63">
        <f t="shared" si="379"/>
        <v>0</v>
      </c>
      <c r="AJ72" s="63">
        <f t="shared" si="379"/>
        <v>0</v>
      </c>
      <c r="AK72" s="63">
        <f t="shared" si="379"/>
        <v>0</v>
      </c>
      <c r="AL72" s="63">
        <f t="shared" si="379"/>
        <v>0</v>
      </c>
      <c r="AM72" s="88">
        <f t="shared" si="379"/>
        <v>3</v>
      </c>
      <c r="AN72" s="63">
        <f t="shared" si="379"/>
        <v>0</v>
      </c>
      <c r="AO72" s="63">
        <f t="shared" si="379"/>
        <v>0</v>
      </c>
      <c r="AP72" s="63">
        <f t="shared" si="379"/>
        <v>0</v>
      </c>
      <c r="AQ72" s="63">
        <f t="shared" si="379"/>
        <v>0</v>
      </c>
      <c r="AR72" s="63">
        <f t="shared" si="379"/>
        <v>0</v>
      </c>
      <c r="AS72" s="63">
        <f t="shared" si="379"/>
        <v>0</v>
      </c>
      <c r="AT72" s="88">
        <f t="shared" si="379"/>
        <v>0</v>
      </c>
      <c r="AU72" s="63">
        <f t="shared" ref="AU72:BA72" si="380">SUM(AU73,AU128,AU147,AU164)</f>
        <v>0</v>
      </c>
      <c r="AV72" s="63">
        <f t="shared" si="380"/>
        <v>0</v>
      </c>
      <c r="AW72" s="63">
        <f t="shared" si="380"/>
        <v>0</v>
      </c>
      <c r="AX72" s="63">
        <f t="shared" si="380"/>
        <v>0</v>
      </c>
      <c r="AY72" s="63">
        <f t="shared" si="380"/>
        <v>0</v>
      </c>
      <c r="AZ72" s="63">
        <f t="shared" si="380"/>
        <v>0</v>
      </c>
      <c r="BA72" s="88">
        <f t="shared" si="380"/>
        <v>0</v>
      </c>
      <c r="BB72" s="63">
        <f t="shared" ref="BB72:BH72" si="381">SUM(BB73,BB128,BB147,BB164)</f>
        <v>0</v>
      </c>
      <c r="BC72" s="63">
        <f t="shared" si="381"/>
        <v>0</v>
      </c>
      <c r="BD72" s="63">
        <f t="shared" si="381"/>
        <v>0</v>
      </c>
      <c r="BE72" s="63">
        <f t="shared" si="381"/>
        <v>0</v>
      </c>
      <c r="BF72" s="63">
        <f t="shared" si="381"/>
        <v>0</v>
      </c>
      <c r="BG72" s="63">
        <f t="shared" si="381"/>
        <v>0</v>
      </c>
      <c r="BH72" s="88">
        <f t="shared" si="381"/>
        <v>0</v>
      </c>
      <c r="BI72" s="63">
        <f t="shared" ref="BI72:BO72" si="382">SUM(BI73,BI128,BI147,BI164)</f>
        <v>0</v>
      </c>
      <c r="BJ72" s="63">
        <f t="shared" si="382"/>
        <v>0</v>
      </c>
      <c r="BK72" s="63">
        <f t="shared" si="382"/>
        <v>0</v>
      </c>
      <c r="BL72" s="63">
        <f t="shared" si="382"/>
        <v>0</v>
      </c>
      <c r="BM72" s="63">
        <f t="shared" si="382"/>
        <v>0</v>
      </c>
      <c r="BN72" s="63">
        <f t="shared" si="382"/>
        <v>0</v>
      </c>
      <c r="BO72" s="88">
        <f t="shared" si="382"/>
        <v>0</v>
      </c>
      <c r="BP72" s="63">
        <f t="shared" ref="BP72:BT72" si="383">SUM(BP73,BP128,BP147,BP164)</f>
        <v>0</v>
      </c>
      <c r="BQ72" s="63">
        <f t="shared" si="383"/>
        <v>0</v>
      </c>
      <c r="BR72" s="63">
        <f t="shared" si="383"/>
        <v>0</v>
      </c>
      <c r="BS72" s="63">
        <f t="shared" si="383"/>
        <v>0</v>
      </c>
      <c r="BT72" s="63">
        <f t="shared" si="383"/>
        <v>0</v>
      </c>
      <c r="BU72" s="63">
        <f t="shared" ref="BU72:CA72" si="384">SUM(BU73,BU128,BU147,BU164)</f>
        <v>0</v>
      </c>
      <c r="BV72" s="88">
        <f t="shared" si="384"/>
        <v>0</v>
      </c>
      <c r="BW72" s="63">
        <f t="shared" si="384"/>
        <v>0</v>
      </c>
      <c r="BX72" s="63">
        <f t="shared" si="384"/>
        <v>0</v>
      </c>
      <c r="BY72" s="63">
        <f t="shared" si="384"/>
        <v>0</v>
      </c>
      <c r="BZ72" s="63">
        <f t="shared" si="384"/>
        <v>0</v>
      </c>
      <c r="CA72" s="63">
        <f t="shared" si="384"/>
        <v>0</v>
      </c>
      <c r="CB72" s="63">
        <f t="shared" ref="CB72:CC72" si="385">SUM(CB73,CB128,CB147,CB164)</f>
        <v>0</v>
      </c>
      <c r="CC72" s="88">
        <f t="shared" si="385"/>
        <v>0</v>
      </c>
      <c r="CD72" s="63" t="s">
        <v>518</v>
      </c>
    </row>
    <row r="73" spans="1:82" ht="78.75" customHeight="1">
      <c r="A73" s="64" t="s">
        <v>331</v>
      </c>
      <c r="B73" s="65" t="s">
        <v>332</v>
      </c>
      <c r="C73" s="66" t="s">
        <v>105</v>
      </c>
      <c r="D73" s="67" t="str">
        <f t="shared" ref="D73" si="386">IF(NOT(SUM(D74,D76)=0),SUM(D74,D76),"нд")</f>
        <v>нд</v>
      </c>
      <c r="E73" s="67">
        <f t="shared" ref="E73:K73" si="387">SUM(E74,E76)</f>
        <v>7.91</v>
      </c>
      <c r="F73" s="67">
        <f t="shared" si="387"/>
        <v>0</v>
      </c>
      <c r="G73" s="67">
        <f t="shared" si="387"/>
        <v>0</v>
      </c>
      <c r="H73" s="67">
        <f t="shared" si="387"/>
        <v>0</v>
      </c>
      <c r="I73" s="67">
        <f t="shared" si="387"/>
        <v>0</v>
      </c>
      <c r="J73" s="67">
        <f t="shared" si="387"/>
        <v>0</v>
      </c>
      <c r="K73" s="89">
        <f t="shared" si="387"/>
        <v>6</v>
      </c>
      <c r="L73" s="67">
        <f t="shared" ref="L73:Z73" si="388">SUM(L74,L76)</f>
        <v>0</v>
      </c>
      <c r="M73" s="67">
        <f t="shared" si="388"/>
        <v>0</v>
      </c>
      <c r="N73" s="67">
        <f t="shared" si="388"/>
        <v>0</v>
      </c>
      <c r="O73" s="67">
        <f t="shared" si="388"/>
        <v>0</v>
      </c>
      <c r="P73" s="67">
        <f t="shared" si="388"/>
        <v>0</v>
      </c>
      <c r="Q73" s="67">
        <f t="shared" si="388"/>
        <v>0</v>
      </c>
      <c r="R73" s="89">
        <f t="shared" si="388"/>
        <v>0</v>
      </c>
      <c r="S73" s="67">
        <f t="shared" si="388"/>
        <v>0</v>
      </c>
      <c r="T73" s="67">
        <f t="shared" si="388"/>
        <v>0</v>
      </c>
      <c r="U73" s="67">
        <f t="shared" si="388"/>
        <v>0</v>
      </c>
      <c r="V73" s="67">
        <f t="shared" si="388"/>
        <v>0</v>
      </c>
      <c r="W73" s="67">
        <f t="shared" si="388"/>
        <v>0</v>
      </c>
      <c r="X73" s="67">
        <f t="shared" si="388"/>
        <v>0</v>
      </c>
      <c r="Y73" s="89">
        <f t="shared" si="388"/>
        <v>0</v>
      </c>
      <c r="Z73" s="67">
        <f t="shared" si="388"/>
        <v>3.51</v>
      </c>
      <c r="AA73" s="67">
        <f t="shared" ref="AA73:AT73" si="389">SUM(AA74,AA76)</f>
        <v>0</v>
      </c>
      <c r="AB73" s="67">
        <f t="shared" si="389"/>
        <v>0</v>
      </c>
      <c r="AC73" s="67">
        <f t="shared" si="389"/>
        <v>0</v>
      </c>
      <c r="AD73" s="67">
        <f t="shared" si="389"/>
        <v>0</v>
      </c>
      <c r="AE73" s="67">
        <f t="shared" si="389"/>
        <v>0</v>
      </c>
      <c r="AF73" s="89">
        <f t="shared" si="389"/>
        <v>3</v>
      </c>
      <c r="AG73" s="67">
        <f t="shared" si="389"/>
        <v>4.4000000000000004</v>
      </c>
      <c r="AH73" s="67">
        <f t="shared" si="389"/>
        <v>0</v>
      </c>
      <c r="AI73" s="67">
        <f t="shared" si="389"/>
        <v>0</v>
      </c>
      <c r="AJ73" s="67">
        <f t="shared" si="389"/>
        <v>0</v>
      </c>
      <c r="AK73" s="67">
        <f t="shared" si="389"/>
        <v>0</v>
      </c>
      <c r="AL73" s="67">
        <f t="shared" si="389"/>
        <v>0</v>
      </c>
      <c r="AM73" s="89">
        <f t="shared" si="389"/>
        <v>3</v>
      </c>
      <c r="AN73" s="67">
        <f t="shared" si="389"/>
        <v>0</v>
      </c>
      <c r="AO73" s="67">
        <f t="shared" si="389"/>
        <v>0</v>
      </c>
      <c r="AP73" s="67">
        <f t="shared" si="389"/>
        <v>0</v>
      </c>
      <c r="AQ73" s="67">
        <f t="shared" si="389"/>
        <v>0</v>
      </c>
      <c r="AR73" s="67">
        <f t="shared" si="389"/>
        <v>0</v>
      </c>
      <c r="AS73" s="67">
        <f t="shared" si="389"/>
        <v>0</v>
      </c>
      <c r="AT73" s="89">
        <f t="shared" si="389"/>
        <v>0</v>
      </c>
      <c r="AU73" s="67">
        <f t="shared" ref="AU73:BA73" si="390">SUM(AU74,AU76)</f>
        <v>0</v>
      </c>
      <c r="AV73" s="67">
        <f t="shared" si="390"/>
        <v>0</v>
      </c>
      <c r="AW73" s="67">
        <f t="shared" si="390"/>
        <v>0</v>
      </c>
      <c r="AX73" s="67">
        <f t="shared" si="390"/>
        <v>0</v>
      </c>
      <c r="AY73" s="67">
        <f t="shared" si="390"/>
        <v>0</v>
      </c>
      <c r="AZ73" s="67">
        <f t="shared" si="390"/>
        <v>0</v>
      </c>
      <c r="BA73" s="89">
        <f t="shared" si="390"/>
        <v>0</v>
      </c>
      <c r="BB73" s="67">
        <f t="shared" ref="BB73:BH73" si="391">SUM(BB74,BB76)</f>
        <v>0</v>
      </c>
      <c r="BC73" s="67">
        <f t="shared" si="391"/>
        <v>0</v>
      </c>
      <c r="BD73" s="67">
        <f t="shared" si="391"/>
        <v>0</v>
      </c>
      <c r="BE73" s="67">
        <f t="shared" si="391"/>
        <v>0</v>
      </c>
      <c r="BF73" s="67">
        <f t="shared" si="391"/>
        <v>0</v>
      </c>
      <c r="BG73" s="67">
        <f t="shared" si="391"/>
        <v>0</v>
      </c>
      <c r="BH73" s="89">
        <f t="shared" si="391"/>
        <v>0</v>
      </c>
      <c r="BI73" s="67">
        <f t="shared" ref="BI73:BO73" si="392">SUM(BI74,BI76)</f>
        <v>0</v>
      </c>
      <c r="BJ73" s="67">
        <f t="shared" si="392"/>
        <v>0</v>
      </c>
      <c r="BK73" s="67">
        <f t="shared" si="392"/>
        <v>0</v>
      </c>
      <c r="BL73" s="67">
        <f t="shared" si="392"/>
        <v>0</v>
      </c>
      <c r="BM73" s="67">
        <f t="shared" si="392"/>
        <v>0</v>
      </c>
      <c r="BN73" s="67">
        <f t="shared" si="392"/>
        <v>0</v>
      </c>
      <c r="BO73" s="89">
        <f t="shared" si="392"/>
        <v>0</v>
      </c>
      <c r="BP73" s="67">
        <f t="shared" ref="BP73:BT73" si="393">SUM(BP74,BP76)</f>
        <v>0</v>
      </c>
      <c r="BQ73" s="67">
        <f t="shared" si="393"/>
        <v>0</v>
      </c>
      <c r="BR73" s="67">
        <f t="shared" si="393"/>
        <v>0</v>
      </c>
      <c r="BS73" s="67">
        <f t="shared" si="393"/>
        <v>0</v>
      </c>
      <c r="BT73" s="67">
        <f t="shared" si="393"/>
        <v>0</v>
      </c>
      <c r="BU73" s="67">
        <f t="shared" ref="BU73:CA73" si="394">SUM(BU74,BU76)</f>
        <v>0</v>
      </c>
      <c r="BV73" s="89">
        <f t="shared" si="394"/>
        <v>0</v>
      </c>
      <c r="BW73" s="67">
        <f t="shared" si="394"/>
        <v>0</v>
      </c>
      <c r="BX73" s="67">
        <f t="shared" si="394"/>
        <v>0</v>
      </c>
      <c r="BY73" s="67">
        <f t="shared" si="394"/>
        <v>0</v>
      </c>
      <c r="BZ73" s="67">
        <f t="shared" si="394"/>
        <v>0</v>
      </c>
      <c r="CA73" s="67">
        <f t="shared" si="394"/>
        <v>0</v>
      </c>
      <c r="CB73" s="67">
        <f t="shared" ref="CB73:CC73" si="395">SUM(CB74,CB76)</f>
        <v>0</v>
      </c>
      <c r="CC73" s="89">
        <f t="shared" si="395"/>
        <v>0</v>
      </c>
      <c r="CD73" s="67" t="s">
        <v>518</v>
      </c>
    </row>
    <row r="74" spans="1:82" ht="47.25">
      <c r="A74" s="68" t="s">
        <v>333</v>
      </c>
      <c r="B74" s="69" t="s">
        <v>334</v>
      </c>
      <c r="C74" s="70" t="s">
        <v>105</v>
      </c>
      <c r="D74" s="70" t="str">
        <f t="shared" ref="D74" si="396">IF(NOT(SUM(D75)=0),SUM(D75),"нд")</f>
        <v>нд</v>
      </c>
      <c r="E74" s="92">
        <f t="shared" ref="E74:K74" si="397">SUM(E75)</f>
        <v>0</v>
      </c>
      <c r="F74" s="92">
        <f t="shared" si="397"/>
        <v>0</v>
      </c>
      <c r="G74" s="92">
        <f t="shared" si="397"/>
        <v>0</v>
      </c>
      <c r="H74" s="92">
        <f t="shared" si="397"/>
        <v>0</v>
      </c>
      <c r="I74" s="92">
        <f t="shared" si="397"/>
        <v>0</v>
      </c>
      <c r="J74" s="92">
        <f t="shared" si="397"/>
        <v>0</v>
      </c>
      <c r="K74" s="90">
        <f t="shared" si="397"/>
        <v>0</v>
      </c>
      <c r="L74" s="92">
        <f t="shared" ref="L74:AT74" si="398">SUM(L75)</f>
        <v>0</v>
      </c>
      <c r="M74" s="92">
        <f t="shared" si="398"/>
        <v>0</v>
      </c>
      <c r="N74" s="92">
        <f t="shared" si="398"/>
        <v>0</v>
      </c>
      <c r="O74" s="92">
        <f t="shared" si="398"/>
        <v>0</v>
      </c>
      <c r="P74" s="92">
        <f t="shared" si="398"/>
        <v>0</v>
      </c>
      <c r="Q74" s="92">
        <f t="shared" si="398"/>
        <v>0</v>
      </c>
      <c r="R74" s="90">
        <f t="shared" si="398"/>
        <v>0</v>
      </c>
      <c r="S74" s="92">
        <f t="shared" si="398"/>
        <v>0</v>
      </c>
      <c r="T74" s="92">
        <f t="shared" si="398"/>
        <v>0</v>
      </c>
      <c r="U74" s="92">
        <f t="shared" si="398"/>
        <v>0</v>
      </c>
      <c r="V74" s="92">
        <f t="shared" si="398"/>
        <v>0</v>
      </c>
      <c r="W74" s="92">
        <f t="shared" si="398"/>
        <v>0</v>
      </c>
      <c r="X74" s="92">
        <f t="shared" si="398"/>
        <v>0</v>
      </c>
      <c r="Y74" s="90">
        <f t="shared" ref="Y74" si="399">SUM(Y75)</f>
        <v>0</v>
      </c>
      <c r="Z74" s="92">
        <f t="shared" ref="Z74" si="400">SUM(Z75)</f>
        <v>0</v>
      </c>
      <c r="AA74" s="92">
        <f t="shared" si="398"/>
        <v>0</v>
      </c>
      <c r="AB74" s="92">
        <f t="shared" si="398"/>
        <v>0</v>
      </c>
      <c r="AC74" s="92">
        <f t="shared" si="398"/>
        <v>0</v>
      </c>
      <c r="AD74" s="92">
        <f t="shared" si="398"/>
        <v>0</v>
      </c>
      <c r="AE74" s="92">
        <f t="shared" si="398"/>
        <v>0</v>
      </c>
      <c r="AF74" s="90">
        <f t="shared" ref="AF74" si="401">SUM(AF75)</f>
        <v>0</v>
      </c>
      <c r="AG74" s="92">
        <f t="shared" ref="AG74:AH74" si="402">SUM(AG75)</f>
        <v>0</v>
      </c>
      <c r="AH74" s="92">
        <f t="shared" si="402"/>
        <v>0</v>
      </c>
      <c r="AI74" s="92">
        <f t="shared" si="398"/>
        <v>0</v>
      </c>
      <c r="AJ74" s="92">
        <f t="shared" si="398"/>
        <v>0</v>
      </c>
      <c r="AK74" s="92">
        <f t="shared" si="398"/>
        <v>0</v>
      </c>
      <c r="AL74" s="92">
        <f t="shared" si="398"/>
        <v>0</v>
      </c>
      <c r="AM74" s="90">
        <f t="shared" ref="AM74" si="403">SUM(AM75)</f>
        <v>0</v>
      </c>
      <c r="AN74" s="92">
        <f t="shared" si="398"/>
        <v>0</v>
      </c>
      <c r="AO74" s="92">
        <f t="shared" si="398"/>
        <v>0</v>
      </c>
      <c r="AP74" s="92">
        <f t="shared" si="398"/>
        <v>0</v>
      </c>
      <c r="AQ74" s="92">
        <f t="shared" si="398"/>
        <v>0</v>
      </c>
      <c r="AR74" s="92">
        <f t="shared" si="398"/>
        <v>0</v>
      </c>
      <c r="AS74" s="92">
        <f t="shared" si="398"/>
        <v>0</v>
      </c>
      <c r="AT74" s="90">
        <f t="shared" si="398"/>
        <v>0</v>
      </c>
      <c r="AU74" s="92">
        <f t="shared" ref="AU74:BA74" si="404">SUM(AU75)</f>
        <v>0</v>
      </c>
      <c r="AV74" s="92">
        <f t="shared" si="404"/>
        <v>0</v>
      </c>
      <c r="AW74" s="92">
        <f t="shared" si="404"/>
        <v>0</v>
      </c>
      <c r="AX74" s="92">
        <f t="shared" si="404"/>
        <v>0</v>
      </c>
      <c r="AY74" s="92">
        <f t="shared" si="404"/>
        <v>0</v>
      </c>
      <c r="AZ74" s="92">
        <f t="shared" si="404"/>
        <v>0</v>
      </c>
      <c r="BA74" s="90">
        <f t="shared" si="404"/>
        <v>0</v>
      </c>
      <c r="BB74" s="92">
        <f t="shared" ref="BB74:BH74" si="405">SUM(BB75)</f>
        <v>0</v>
      </c>
      <c r="BC74" s="92">
        <f t="shared" si="405"/>
        <v>0</v>
      </c>
      <c r="BD74" s="92">
        <f t="shared" si="405"/>
        <v>0</v>
      </c>
      <c r="BE74" s="92">
        <f t="shared" si="405"/>
        <v>0</v>
      </c>
      <c r="BF74" s="92">
        <f t="shared" si="405"/>
        <v>0</v>
      </c>
      <c r="BG74" s="92">
        <f t="shared" si="405"/>
        <v>0</v>
      </c>
      <c r="BH74" s="90">
        <f t="shared" si="405"/>
        <v>0</v>
      </c>
      <c r="BI74" s="92">
        <f t="shared" ref="BI74:BO74" si="406">SUM(BI75)</f>
        <v>0</v>
      </c>
      <c r="BJ74" s="92">
        <f t="shared" si="406"/>
        <v>0</v>
      </c>
      <c r="BK74" s="92">
        <f t="shared" si="406"/>
        <v>0</v>
      </c>
      <c r="BL74" s="92">
        <f t="shared" si="406"/>
        <v>0</v>
      </c>
      <c r="BM74" s="92">
        <f t="shared" si="406"/>
        <v>0</v>
      </c>
      <c r="BN74" s="92">
        <f t="shared" si="406"/>
        <v>0</v>
      </c>
      <c r="BO74" s="90">
        <f t="shared" si="406"/>
        <v>0</v>
      </c>
      <c r="BP74" s="92">
        <f t="shared" ref="BP74:BT74" si="407">SUM(BP75)</f>
        <v>0</v>
      </c>
      <c r="BQ74" s="92">
        <f t="shared" si="407"/>
        <v>0</v>
      </c>
      <c r="BR74" s="92">
        <f t="shared" si="407"/>
        <v>0</v>
      </c>
      <c r="BS74" s="92">
        <f t="shared" si="407"/>
        <v>0</v>
      </c>
      <c r="BT74" s="92">
        <f t="shared" si="407"/>
        <v>0</v>
      </c>
      <c r="BU74" s="92">
        <f t="shared" ref="BU74:CC74" si="408">SUM(BU75)</f>
        <v>0</v>
      </c>
      <c r="BV74" s="90">
        <f t="shared" si="408"/>
        <v>0</v>
      </c>
      <c r="BW74" s="92">
        <f t="shared" si="408"/>
        <v>0</v>
      </c>
      <c r="BX74" s="92">
        <f t="shared" si="408"/>
        <v>0</v>
      </c>
      <c r="BY74" s="92">
        <f t="shared" si="408"/>
        <v>0</v>
      </c>
      <c r="BZ74" s="92">
        <f t="shared" si="408"/>
        <v>0</v>
      </c>
      <c r="CA74" s="92">
        <f t="shared" si="408"/>
        <v>0</v>
      </c>
      <c r="CB74" s="92">
        <f t="shared" si="408"/>
        <v>0</v>
      </c>
      <c r="CC74" s="90">
        <f t="shared" si="408"/>
        <v>0</v>
      </c>
      <c r="CD74" s="85" t="s">
        <v>518</v>
      </c>
    </row>
    <row r="75" spans="1:82">
      <c r="A75" s="56" t="s">
        <v>106</v>
      </c>
      <c r="B75" s="56" t="s">
        <v>106</v>
      </c>
      <c r="C75" s="56" t="s">
        <v>106</v>
      </c>
      <c r="D75" s="56" t="s">
        <v>106</v>
      </c>
      <c r="E75" s="31">
        <f t="shared" si="127"/>
        <v>0</v>
      </c>
      <c r="F75" s="31">
        <f t="shared" si="128"/>
        <v>0</v>
      </c>
      <c r="G75" s="31">
        <f t="shared" si="129"/>
        <v>0</v>
      </c>
      <c r="H75" s="31">
        <f t="shared" si="130"/>
        <v>0</v>
      </c>
      <c r="I75" s="31">
        <f t="shared" si="131"/>
        <v>0</v>
      </c>
      <c r="J75" s="31">
        <f t="shared" si="132"/>
        <v>0</v>
      </c>
      <c r="K75" s="32">
        <f t="shared" si="133"/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91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91">
        <v>0</v>
      </c>
      <c r="Z75" s="35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91">
        <v>0</v>
      </c>
      <c r="AG75" s="35">
        <v>0</v>
      </c>
      <c r="AH75" s="35">
        <v>0</v>
      </c>
      <c r="AI75" s="31">
        <v>0</v>
      </c>
      <c r="AJ75" s="31">
        <v>0</v>
      </c>
      <c r="AK75" s="31">
        <v>0</v>
      </c>
      <c r="AL75" s="31">
        <v>0</v>
      </c>
      <c r="AM75" s="91">
        <v>0</v>
      </c>
      <c r="AN75" s="31">
        <f t="shared" si="134"/>
        <v>0</v>
      </c>
      <c r="AO75" s="31">
        <f t="shared" si="135"/>
        <v>0</v>
      </c>
      <c r="AP75" s="31">
        <f t="shared" si="136"/>
        <v>0</v>
      </c>
      <c r="AQ75" s="31">
        <f t="shared" si="137"/>
        <v>0</v>
      </c>
      <c r="AR75" s="31">
        <f t="shared" si="138"/>
        <v>0</v>
      </c>
      <c r="AS75" s="31">
        <f t="shared" si="139"/>
        <v>0</v>
      </c>
      <c r="AT75" s="32">
        <f t="shared" si="140"/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91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91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91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91">
        <v>0</v>
      </c>
      <c r="BW75" s="33">
        <f t="shared" si="154"/>
        <v>0</v>
      </c>
      <c r="BX75" s="33">
        <f t="shared" si="141"/>
        <v>0</v>
      </c>
      <c r="BY75" s="33">
        <f t="shared" si="155"/>
        <v>0</v>
      </c>
      <c r="BZ75" s="33">
        <f t="shared" si="142"/>
        <v>0</v>
      </c>
      <c r="CA75" s="33">
        <f t="shared" si="156"/>
        <v>0</v>
      </c>
      <c r="CB75" s="33">
        <f t="shared" si="143"/>
        <v>0</v>
      </c>
      <c r="CC75" s="34">
        <f t="shared" si="144"/>
        <v>0</v>
      </c>
      <c r="CD75" s="54" t="s">
        <v>520</v>
      </c>
    </row>
    <row r="76" spans="1:82" ht="78.75">
      <c r="A76" s="68" t="s">
        <v>335</v>
      </c>
      <c r="B76" s="69" t="s">
        <v>336</v>
      </c>
      <c r="C76" s="70" t="s">
        <v>105</v>
      </c>
      <c r="D76" s="70" t="str">
        <f t="shared" ref="D76" si="409">IF(NOT(SUM(D77,D89)=0),SUM(D77,D89),"нд")</f>
        <v>нд</v>
      </c>
      <c r="E76" s="85">
        <f t="shared" ref="E76:K76" si="410">SUM(E77,E89)</f>
        <v>7.91</v>
      </c>
      <c r="F76" s="85">
        <f t="shared" si="410"/>
        <v>0</v>
      </c>
      <c r="G76" s="85">
        <f t="shared" si="410"/>
        <v>0</v>
      </c>
      <c r="H76" s="85">
        <f t="shared" si="410"/>
        <v>0</v>
      </c>
      <c r="I76" s="85">
        <f t="shared" si="410"/>
        <v>0</v>
      </c>
      <c r="J76" s="85">
        <f t="shared" si="410"/>
        <v>0</v>
      </c>
      <c r="K76" s="90">
        <f t="shared" si="410"/>
        <v>6</v>
      </c>
      <c r="L76" s="85">
        <f t="shared" ref="L76:Z76" si="411">SUM(L77,L89)</f>
        <v>0</v>
      </c>
      <c r="M76" s="85">
        <f t="shared" si="411"/>
        <v>0</v>
      </c>
      <c r="N76" s="85">
        <f t="shared" si="411"/>
        <v>0</v>
      </c>
      <c r="O76" s="85">
        <f t="shared" si="411"/>
        <v>0</v>
      </c>
      <c r="P76" s="85">
        <f t="shared" si="411"/>
        <v>0</v>
      </c>
      <c r="Q76" s="85">
        <f t="shared" si="411"/>
        <v>0</v>
      </c>
      <c r="R76" s="90">
        <f t="shared" si="411"/>
        <v>0</v>
      </c>
      <c r="S76" s="85">
        <f t="shared" si="411"/>
        <v>0</v>
      </c>
      <c r="T76" s="85">
        <f t="shared" si="411"/>
        <v>0</v>
      </c>
      <c r="U76" s="85">
        <f t="shared" si="411"/>
        <v>0</v>
      </c>
      <c r="V76" s="85">
        <f t="shared" si="411"/>
        <v>0</v>
      </c>
      <c r="W76" s="85">
        <f t="shared" si="411"/>
        <v>0</v>
      </c>
      <c r="X76" s="85">
        <f t="shared" si="411"/>
        <v>0</v>
      </c>
      <c r="Y76" s="90">
        <f t="shared" si="411"/>
        <v>0</v>
      </c>
      <c r="Z76" s="85">
        <f t="shared" si="411"/>
        <v>3.51</v>
      </c>
      <c r="AA76" s="85">
        <f t="shared" ref="AA76:AT76" si="412">SUM(AA77,AA89)</f>
        <v>0</v>
      </c>
      <c r="AB76" s="85">
        <f t="shared" si="412"/>
        <v>0</v>
      </c>
      <c r="AC76" s="85">
        <f t="shared" si="412"/>
        <v>0</v>
      </c>
      <c r="AD76" s="85">
        <f t="shared" si="412"/>
        <v>0</v>
      </c>
      <c r="AE76" s="85">
        <f t="shared" si="412"/>
        <v>0</v>
      </c>
      <c r="AF76" s="90">
        <f t="shared" si="412"/>
        <v>3</v>
      </c>
      <c r="AG76" s="85">
        <f t="shared" si="412"/>
        <v>4.4000000000000004</v>
      </c>
      <c r="AH76" s="85">
        <f t="shared" si="412"/>
        <v>0</v>
      </c>
      <c r="AI76" s="85">
        <f t="shared" si="412"/>
        <v>0</v>
      </c>
      <c r="AJ76" s="85">
        <f t="shared" si="412"/>
        <v>0</v>
      </c>
      <c r="AK76" s="85">
        <f t="shared" si="412"/>
        <v>0</v>
      </c>
      <c r="AL76" s="85">
        <f t="shared" si="412"/>
        <v>0</v>
      </c>
      <c r="AM76" s="90">
        <f t="shared" si="412"/>
        <v>3</v>
      </c>
      <c r="AN76" s="85">
        <f t="shared" si="412"/>
        <v>0</v>
      </c>
      <c r="AO76" s="85">
        <f t="shared" si="412"/>
        <v>0</v>
      </c>
      <c r="AP76" s="85">
        <f t="shared" si="412"/>
        <v>0</v>
      </c>
      <c r="AQ76" s="85">
        <f t="shared" si="412"/>
        <v>0</v>
      </c>
      <c r="AR76" s="85">
        <f t="shared" si="412"/>
        <v>0</v>
      </c>
      <c r="AS76" s="85">
        <f t="shared" si="412"/>
        <v>0</v>
      </c>
      <c r="AT76" s="90">
        <f t="shared" si="412"/>
        <v>0</v>
      </c>
      <c r="AU76" s="85">
        <f t="shared" ref="AU76:BA76" si="413">SUM(AU77,AU89)</f>
        <v>0</v>
      </c>
      <c r="AV76" s="85">
        <f t="shared" si="413"/>
        <v>0</v>
      </c>
      <c r="AW76" s="85">
        <f t="shared" si="413"/>
        <v>0</v>
      </c>
      <c r="AX76" s="85">
        <f t="shared" si="413"/>
        <v>0</v>
      </c>
      <c r="AY76" s="85">
        <f t="shared" si="413"/>
        <v>0</v>
      </c>
      <c r="AZ76" s="85">
        <f t="shared" si="413"/>
        <v>0</v>
      </c>
      <c r="BA76" s="90">
        <f t="shared" si="413"/>
        <v>0</v>
      </c>
      <c r="BB76" s="85">
        <f t="shared" ref="BB76:BH76" si="414">SUM(BB77,BB89)</f>
        <v>0</v>
      </c>
      <c r="BC76" s="85">
        <f t="shared" si="414"/>
        <v>0</v>
      </c>
      <c r="BD76" s="85">
        <f t="shared" si="414"/>
        <v>0</v>
      </c>
      <c r="BE76" s="85">
        <f t="shared" si="414"/>
        <v>0</v>
      </c>
      <c r="BF76" s="85">
        <f t="shared" si="414"/>
        <v>0</v>
      </c>
      <c r="BG76" s="85">
        <f t="shared" si="414"/>
        <v>0</v>
      </c>
      <c r="BH76" s="90">
        <f t="shared" si="414"/>
        <v>0</v>
      </c>
      <c r="BI76" s="85">
        <f t="shared" ref="BI76:BO76" si="415">SUM(BI77,BI89)</f>
        <v>0</v>
      </c>
      <c r="BJ76" s="85">
        <f t="shared" si="415"/>
        <v>0</v>
      </c>
      <c r="BK76" s="85">
        <f t="shared" si="415"/>
        <v>0</v>
      </c>
      <c r="BL76" s="85">
        <f t="shared" si="415"/>
        <v>0</v>
      </c>
      <c r="BM76" s="85">
        <f t="shared" si="415"/>
        <v>0</v>
      </c>
      <c r="BN76" s="85">
        <f t="shared" si="415"/>
        <v>0</v>
      </c>
      <c r="BO76" s="90">
        <f t="shared" si="415"/>
        <v>0</v>
      </c>
      <c r="BP76" s="85">
        <f t="shared" ref="BP76:BT76" si="416">SUM(BP77,BP89)</f>
        <v>0</v>
      </c>
      <c r="BQ76" s="85">
        <f t="shared" si="416"/>
        <v>0</v>
      </c>
      <c r="BR76" s="85">
        <f t="shared" si="416"/>
        <v>0</v>
      </c>
      <c r="BS76" s="85">
        <f t="shared" si="416"/>
        <v>0</v>
      </c>
      <c r="BT76" s="85">
        <f t="shared" si="416"/>
        <v>0</v>
      </c>
      <c r="BU76" s="85">
        <f t="shared" ref="BU76:CC76" si="417">SUM(BU77,BU89)</f>
        <v>0</v>
      </c>
      <c r="BV76" s="90">
        <f t="shared" si="417"/>
        <v>0</v>
      </c>
      <c r="BW76" s="85">
        <f t="shared" si="417"/>
        <v>0</v>
      </c>
      <c r="BX76" s="85">
        <f t="shared" si="417"/>
        <v>0</v>
      </c>
      <c r="BY76" s="85">
        <f t="shared" si="417"/>
        <v>0</v>
      </c>
      <c r="BZ76" s="85">
        <f t="shared" si="417"/>
        <v>0</v>
      </c>
      <c r="CA76" s="85">
        <f t="shared" si="417"/>
        <v>0</v>
      </c>
      <c r="CB76" s="85">
        <f t="shared" si="417"/>
        <v>0</v>
      </c>
      <c r="CC76" s="90">
        <f t="shared" si="417"/>
        <v>0</v>
      </c>
      <c r="CD76" s="85" t="s">
        <v>518</v>
      </c>
    </row>
    <row r="77" spans="1:82" ht="31.5">
      <c r="A77" s="25" t="s">
        <v>337</v>
      </c>
      <c r="B77" s="26" t="s">
        <v>111</v>
      </c>
      <c r="C77" s="17" t="s">
        <v>105</v>
      </c>
      <c r="D77" s="17" t="str">
        <f t="shared" ref="D77" si="418">IF(NOT(SUM(D78:D88)=0),SUM(D78:D88),"нд")</f>
        <v>нд</v>
      </c>
      <c r="E77" s="18">
        <f t="shared" ref="E77:K77" si="419">SUM(E78:E88)</f>
        <v>1.85</v>
      </c>
      <c r="F77" s="18">
        <f t="shared" si="419"/>
        <v>0</v>
      </c>
      <c r="G77" s="18">
        <f t="shared" si="419"/>
        <v>0</v>
      </c>
      <c r="H77" s="18">
        <f t="shared" si="419"/>
        <v>0</v>
      </c>
      <c r="I77" s="18">
        <f t="shared" si="419"/>
        <v>0</v>
      </c>
      <c r="J77" s="18">
        <f t="shared" si="419"/>
        <v>0</v>
      </c>
      <c r="K77" s="19">
        <f t="shared" si="419"/>
        <v>1</v>
      </c>
      <c r="L77" s="18">
        <f t="shared" ref="L77:Y77" si="420">SUM(L78:L88)</f>
        <v>0</v>
      </c>
      <c r="M77" s="18">
        <f t="shared" si="420"/>
        <v>0</v>
      </c>
      <c r="N77" s="18">
        <f t="shared" si="420"/>
        <v>0</v>
      </c>
      <c r="O77" s="18">
        <f t="shared" si="420"/>
        <v>0</v>
      </c>
      <c r="P77" s="18">
        <f t="shared" si="420"/>
        <v>0</v>
      </c>
      <c r="Q77" s="18">
        <f t="shared" si="420"/>
        <v>0</v>
      </c>
      <c r="R77" s="19">
        <f t="shared" si="420"/>
        <v>0</v>
      </c>
      <c r="S77" s="18">
        <f t="shared" si="420"/>
        <v>0</v>
      </c>
      <c r="T77" s="18">
        <f t="shared" si="420"/>
        <v>0</v>
      </c>
      <c r="U77" s="18">
        <f t="shared" si="420"/>
        <v>0</v>
      </c>
      <c r="V77" s="18">
        <f t="shared" si="420"/>
        <v>0</v>
      </c>
      <c r="W77" s="18">
        <f t="shared" si="420"/>
        <v>0</v>
      </c>
      <c r="X77" s="18">
        <f t="shared" si="420"/>
        <v>0</v>
      </c>
      <c r="Y77" s="19">
        <f t="shared" si="420"/>
        <v>0</v>
      </c>
      <c r="Z77" s="18">
        <f t="shared" ref="Z77" si="421">SUM(Z78:Z88)</f>
        <v>0.25</v>
      </c>
      <c r="AA77" s="18">
        <f t="shared" ref="AA77:AT77" si="422">SUM(AA78:AA88)</f>
        <v>0</v>
      </c>
      <c r="AB77" s="18">
        <f t="shared" si="422"/>
        <v>0</v>
      </c>
      <c r="AC77" s="18">
        <f t="shared" si="422"/>
        <v>0</v>
      </c>
      <c r="AD77" s="18">
        <f t="shared" si="422"/>
        <v>0</v>
      </c>
      <c r="AE77" s="18">
        <f t="shared" si="422"/>
        <v>0</v>
      </c>
      <c r="AF77" s="19">
        <f t="shared" ref="AF77" si="423">SUM(AF78:AF88)</f>
        <v>1</v>
      </c>
      <c r="AG77" s="18">
        <f t="shared" ref="AG77:AH77" si="424">SUM(AG78:AG88)</f>
        <v>1.6</v>
      </c>
      <c r="AH77" s="18">
        <f t="shared" si="424"/>
        <v>0</v>
      </c>
      <c r="AI77" s="18">
        <f t="shared" si="422"/>
        <v>0</v>
      </c>
      <c r="AJ77" s="18">
        <f t="shared" si="422"/>
        <v>0</v>
      </c>
      <c r="AK77" s="18">
        <f t="shared" si="422"/>
        <v>0</v>
      </c>
      <c r="AL77" s="18">
        <f t="shared" si="422"/>
        <v>0</v>
      </c>
      <c r="AM77" s="19">
        <f t="shared" ref="AM77" si="425">SUM(AM78:AM88)</f>
        <v>0</v>
      </c>
      <c r="AN77" s="18">
        <f t="shared" si="422"/>
        <v>0</v>
      </c>
      <c r="AO77" s="18">
        <f t="shared" si="422"/>
        <v>0</v>
      </c>
      <c r="AP77" s="18">
        <f t="shared" si="422"/>
        <v>0</v>
      </c>
      <c r="AQ77" s="18">
        <f t="shared" si="422"/>
        <v>0</v>
      </c>
      <c r="AR77" s="18">
        <f t="shared" si="422"/>
        <v>0</v>
      </c>
      <c r="AS77" s="18">
        <f t="shared" si="422"/>
        <v>0</v>
      </c>
      <c r="AT77" s="19">
        <f t="shared" si="422"/>
        <v>0</v>
      </c>
      <c r="AU77" s="18">
        <f t="shared" ref="AU77:BA77" si="426">SUM(AU78:AU88)</f>
        <v>0</v>
      </c>
      <c r="AV77" s="18">
        <f t="shared" si="426"/>
        <v>0</v>
      </c>
      <c r="AW77" s="18">
        <f t="shared" si="426"/>
        <v>0</v>
      </c>
      <c r="AX77" s="18">
        <f t="shared" si="426"/>
        <v>0</v>
      </c>
      <c r="AY77" s="18">
        <f t="shared" si="426"/>
        <v>0</v>
      </c>
      <c r="AZ77" s="18">
        <f t="shared" si="426"/>
        <v>0</v>
      </c>
      <c r="BA77" s="19">
        <f t="shared" si="426"/>
        <v>0</v>
      </c>
      <c r="BB77" s="18">
        <f t="shared" ref="BB77:BH77" si="427">SUM(BB78:BB88)</f>
        <v>0</v>
      </c>
      <c r="BC77" s="18">
        <f t="shared" si="427"/>
        <v>0</v>
      </c>
      <c r="BD77" s="18">
        <f t="shared" si="427"/>
        <v>0</v>
      </c>
      <c r="BE77" s="18">
        <f t="shared" si="427"/>
        <v>0</v>
      </c>
      <c r="BF77" s="18">
        <f t="shared" si="427"/>
        <v>0</v>
      </c>
      <c r="BG77" s="18">
        <f t="shared" si="427"/>
        <v>0</v>
      </c>
      <c r="BH77" s="19">
        <f t="shared" si="427"/>
        <v>0</v>
      </c>
      <c r="BI77" s="18">
        <f t="shared" ref="BI77:BO77" si="428">SUM(BI78:BI88)</f>
        <v>0</v>
      </c>
      <c r="BJ77" s="18">
        <f t="shared" si="428"/>
        <v>0</v>
      </c>
      <c r="BK77" s="18">
        <f t="shared" si="428"/>
        <v>0</v>
      </c>
      <c r="BL77" s="18">
        <f t="shared" si="428"/>
        <v>0</v>
      </c>
      <c r="BM77" s="18">
        <f t="shared" si="428"/>
        <v>0</v>
      </c>
      <c r="BN77" s="18">
        <f t="shared" si="428"/>
        <v>0</v>
      </c>
      <c r="BO77" s="19">
        <f t="shared" si="428"/>
        <v>0</v>
      </c>
      <c r="BP77" s="18">
        <f t="shared" ref="BP77:BT77" si="429">SUM(BP78:BP88)</f>
        <v>0</v>
      </c>
      <c r="BQ77" s="18">
        <f t="shared" si="429"/>
        <v>0</v>
      </c>
      <c r="BR77" s="18">
        <f t="shared" si="429"/>
        <v>0</v>
      </c>
      <c r="BS77" s="18">
        <f t="shared" si="429"/>
        <v>0</v>
      </c>
      <c r="BT77" s="18">
        <f t="shared" si="429"/>
        <v>0</v>
      </c>
      <c r="BU77" s="18">
        <f t="shared" ref="BU77:CC77" si="430">SUM(BU78:BU88)</f>
        <v>0</v>
      </c>
      <c r="BV77" s="19">
        <f t="shared" si="430"/>
        <v>0</v>
      </c>
      <c r="BW77" s="18">
        <f t="shared" si="430"/>
        <v>0</v>
      </c>
      <c r="BX77" s="18">
        <f t="shared" si="430"/>
        <v>0</v>
      </c>
      <c r="BY77" s="18">
        <f t="shared" si="430"/>
        <v>0</v>
      </c>
      <c r="BZ77" s="18">
        <f t="shared" si="430"/>
        <v>0</v>
      </c>
      <c r="CA77" s="18">
        <f t="shared" si="430"/>
        <v>0</v>
      </c>
      <c r="CB77" s="18">
        <f t="shared" si="430"/>
        <v>0</v>
      </c>
      <c r="CC77" s="19">
        <f t="shared" si="430"/>
        <v>0</v>
      </c>
      <c r="CD77" s="18" t="s">
        <v>518</v>
      </c>
    </row>
    <row r="78" spans="1:82" ht="78.75">
      <c r="A78" s="28" t="s">
        <v>338</v>
      </c>
      <c r="B78" s="71" t="s">
        <v>137</v>
      </c>
      <c r="C78" s="30" t="s">
        <v>138</v>
      </c>
      <c r="D78" s="30" t="s">
        <v>106</v>
      </c>
      <c r="E78" s="31">
        <f t="shared" si="127"/>
        <v>0</v>
      </c>
      <c r="F78" s="31">
        <f t="shared" si="128"/>
        <v>0</v>
      </c>
      <c r="G78" s="31">
        <f t="shared" si="129"/>
        <v>0</v>
      </c>
      <c r="H78" s="31">
        <f t="shared" si="130"/>
        <v>0</v>
      </c>
      <c r="I78" s="31">
        <f t="shared" si="131"/>
        <v>0</v>
      </c>
      <c r="J78" s="31">
        <f t="shared" si="132"/>
        <v>0</v>
      </c>
      <c r="K78" s="32">
        <f t="shared" si="133"/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91">
        <v>0</v>
      </c>
      <c r="S78" s="35">
        <v>0</v>
      </c>
      <c r="T78" s="35">
        <v>0</v>
      </c>
      <c r="U78" s="35">
        <v>0</v>
      </c>
      <c r="V78" s="35">
        <v>0</v>
      </c>
      <c r="W78" s="35">
        <v>0</v>
      </c>
      <c r="X78" s="35">
        <v>0</v>
      </c>
      <c r="Y78" s="91">
        <v>0</v>
      </c>
      <c r="Z78" s="35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91">
        <v>0</v>
      </c>
      <c r="AG78" s="35">
        <v>0</v>
      </c>
      <c r="AH78" s="35">
        <v>0</v>
      </c>
      <c r="AI78" s="31">
        <v>0</v>
      </c>
      <c r="AJ78" s="31">
        <v>0</v>
      </c>
      <c r="AK78" s="31">
        <v>0</v>
      </c>
      <c r="AL78" s="31">
        <v>0</v>
      </c>
      <c r="AM78" s="91">
        <v>0</v>
      </c>
      <c r="AN78" s="31">
        <f t="shared" si="134"/>
        <v>0</v>
      </c>
      <c r="AO78" s="31">
        <f t="shared" si="135"/>
        <v>0</v>
      </c>
      <c r="AP78" s="31">
        <f t="shared" si="136"/>
        <v>0</v>
      </c>
      <c r="AQ78" s="31">
        <f t="shared" si="137"/>
        <v>0</v>
      </c>
      <c r="AR78" s="31">
        <f t="shared" si="138"/>
        <v>0</v>
      </c>
      <c r="AS78" s="31">
        <f t="shared" si="139"/>
        <v>0</v>
      </c>
      <c r="AT78" s="32">
        <f t="shared" si="140"/>
        <v>0</v>
      </c>
      <c r="AU78" s="35">
        <v>0</v>
      </c>
      <c r="AV78" s="35">
        <v>0</v>
      </c>
      <c r="AW78" s="35">
        <v>0</v>
      </c>
      <c r="AX78" s="35">
        <v>0</v>
      </c>
      <c r="AY78" s="35">
        <v>0</v>
      </c>
      <c r="AZ78" s="35">
        <v>0</v>
      </c>
      <c r="BA78" s="91">
        <v>0</v>
      </c>
      <c r="BB78" s="35">
        <v>0</v>
      </c>
      <c r="BC78" s="35">
        <v>0</v>
      </c>
      <c r="BD78" s="35">
        <v>0</v>
      </c>
      <c r="BE78" s="35">
        <v>0</v>
      </c>
      <c r="BF78" s="35">
        <v>0</v>
      </c>
      <c r="BG78" s="35">
        <v>0</v>
      </c>
      <c r="BH78" s="91">
        <v>0</v>
      </c>
      <c r="BI78" s="35">
        <v>0</v>
      </c>
      <c r="BJ78" s="35">
        <v>0</v>
      </c>
      <c r="BK78" s="35">
        <v>0</v>
      </c>
      <c r="BL78" s="35">
        <v>0</v>
      </c>
      <c r="BM78" s="35">
        <v>0</v>
      </c>
      <c r="BN78" s="35">
        <v>0</v>
      </c>
      <c r="BO78" s="91">
        <v>0</v>
      </c>
      <c r="BP78" s="35">
        <v>0</v>
      </c>
      <c r="BQ78" s="35">
        <v>0</v>
      </c>
      <c r="BR78" s="35">
        <v>0</v>
      </c>
      <c r="BS78" s="35">
        <v>0</v>
      </c>
      <c r="BT78" s="35">
        <v>0</v>
      </c>
      <c r="BU78" s="35">
        <v>0</v>
      </c>
      <c r="BV78" s="91">
        <v>0</v>
      </c>
      <c r="BW78" s="33">
        <f t="shared" si="154"/>
        <v>0</v>
      </c>
      <c r="BX78" s="33">
        <f t="shared" si="141"/>
        <v>0</v>
      </c>
      <c r="BY78" s="33">
        <f t="shared" si="155"/>
        <v>0</v>
      </c>
      <c r="BZ78" s="33">
        <f t="shared" si="142"/>
        <v>0</v>
      </c>
      <c r="CA78" s="33">
        <f t="shared" si="156"/>
        <v>0</v>
      </c>
      <c r="CB78" s="33">
        <f t="shared" si="143"/>
        <v>0</v>
      </c>
      <c r="CC78" s="34">
        <f t="shared" si="144"/>
        <v>0</v>
      </c>
      <c r="CD78" s="54" t="s">
        <v>520</v>
      </c>
    </row>
    <row r="79" spans="1:82" ht="47.25">
      <c r="A79" s="28" t="s">
        <v>339</v>
      </c>
      <c r="B79" s="37" t="s">
        <v>139</v>
      </c>
      <c r="C79" s="30" t="s">
        <v>140</v>
      </c>
      <c r="D79" s="77" t="s">
        <v>106</v>
      </c>
      <c r="E79" s="31">
        <f t="shared" si="127"/>
        <v>0</v>
      </c>
      <c r="F79" s="31">
        <f t="shared" si="128"/>
        <v>0</v>
      </c>
      <c r="G79" s="31">
        <f t="shared" si="129"/>
        <v>0</v>
      </c>
      <c r="H79" s="31">
        <f t="shared" si="130"/>
        <v>0</v>
      </c>
      <c r="I79" s="31">
        <f t="shared" si="131"/>
        <v>0</v>
      </c>
      <c r="J79" s="31">
        <f t="shared" si="132"/>
        <v>0</v>
      </c>
      <c r="K79" s="32">
        <f t="shared" si="133"/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91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91">
        <v>0</v>
      </c>
      <c r="Z79" s="35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91">
        <v>0</v>
      </c>
      <c r="AG79" s="35">
        <v>0</v>
      </c>
      <c r="AH79" s="35">
        <v>0</v>
      </c>
      <c r="AI79" s="31">
        <v>0</v>
      </c>
      <c r="AJ79" s="31">
        <v>0</v>
      </c>
      <c r="AK79" s="31">
        <v>0</v>
      </c>
      <c r="AL79" s="31">
        <v>0</v>
      </c>
      <c r="AM79" s="91">
        <v>0</v>
      </c>
      <c r="AN79" s="31">
        <f t="shared" si="134"/>
        <v>0</v>
      </c>
      <c r="AO79" s="31">
        <f t="shared" si="135"/>
        <v>0</v>
      </c>
      <c r="AP79" s="31">
        <f t="shared" si="136"/>
        <v>0</v>
      </c>
      <c r="AQ79" s="31">
        <f t="shared" si="137"/>
        <v>0</v>
      </c>
      <c r="AR79" s="31">
        <f t="shared" si="138"/>
        <v>0</v>
      </c>
      <c r="AS79" s="31">
        <f t="shared" si="139"/>
        <v>0</v>
      </c>
      <c r="AT79" s="32">
        <f t="shared" si="140"/>
        <v>0</v>
      </c>
      <c r="AU79" s="35">
        <v>0</v>
      </c>
      <c r="AV79" s="35">
        <v>0</v>
      </c>
      <c r="AW79" s="35">
        <v>0</v>
      </c>
      <c r="AX79" s="35">
        <v>0</v>
      </c>
      <c r="AY79" s="35">
        <v>0</v>
      </c>
      <c r="AZ79" s="35">
        <v>0</v>
      </c>
      <c r="BA79" s="91">
        <v>0</v>
      </c>
      <c r="BB79" s="35">
        <v>0</v>
      </c>
      <c r="BC79" s="35">
        <v>0</v>
      </c>
      <c r="BD79" s="35">
        <v>0</v>
      </c>
      <c r="BE79" s="35">
        <v>0</v>
      </c>
      <c r="BF79" s="35">
        <v>0</v>
      </c>
      <c r="BG79" s="35">
        <v>0</v>
      </c>
      <c r="BH79" s="91">
        <v>0</v>
      </c>
      <c r="BI79" s="35">
        <v>0</v>
      </c>
      <c r="BJ79" s="35">
        <v>0</v>
      </c>
      <c r="BK79" s="35">
        <v>0</v>
      </c>
      <c r="BL79" s="35">
        <v>0</v>
      </c>
      <c r="BM79" s="35">
        <v>0</v>
      </c>
      <c r="BN79" s="35">
        <v>0</v>
      </c>
      <c r="BO79" s="91">
        <v>0</v>
      </c>
      <c r="BP79" s="35">
        <v>0</v>
      </c>
      <c r="BQ79" s="35">
        <v>0</v>
      </c>
      <c r="BR79" s="35">
        <v>0</v>
      </c>
      <c r="BS79" s="35">
        <v>0</v>
      </c>
      <c r="BT79" s="35">
        <v>0</v>
      </c>
      <c r="BU79" s="35">
        <v>0</v>
      </c>
      <c r="BV79" s="91">
        <v>0</v>
      </c>
      <c r="BW79" s="33">
        <f t="shared" si="154"/>
        <v>0</v>
      </c>
      <c r="BX79" s="33">
        <f t="shared" si="141"/>
        <v>0</v>
      </c>
      <c r="BY79" s="33">
        <f t="shared" si="155"/>
        <v>0</v>
      </c>
      <c r="BZ79" s="33">
        <f t="shared" si="142"/>
        <v>0</v>
      </c>
      <c r="CA79" s="33">
        <f t="shared" si="156"/>
        <v>0</v>
      </c>
      <c r="CB79" s="33">
        <f t="shared" si="143"/>
        <v>0</v>
      </c>
      <c r="CC79" s="34">
        <f t="shared" si="144"/>
        <v>0</v>
      </c>
      <c r="CD79" s="54" t="s">
        <v>520</v>
      </c>
    </row>
    <row r="80" spans="1:82" ht="47.25">
      <c r="A80" s="28" t="s">
        <v>340</v>
      </c>
      <c r="B80" s="37" t="s">
        <v>341</v>
      </c>
      <c r="C80" s="30" t="s">
        <v>141</v>
      </c>
      <c r="D80" s="77" t="s">
        <v>106</v>
      </c>
      <c r="E80" s="31">
        <f t="shared" si="127"/>
        <v>0.8</v>
      </c>
      <c r="F80" s="31">
        <f t="shared" si="128"/>
        <v>0</v>
      </c>
      <c r="G80" s="31">
        <f t="shared" si="129"/>
        <v>0</v>
      </c>
      <c r="H80" s="31">
        <f t="shared" si="130"/>
        <v>0</v>
      </c>
      <c r="I80" s="31">
        <f t="shared" si="131"/>
        <v>0</v>
      </c>
      <c r="J80" s="31">
        <f t="shared" si="132"/>
        <v>0</v>
      </c>
      <c r="K80" s="32">
        <f t="shared" si="133"/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91">
        <v>0</v>
      </c>
      <c r="S80" s="35">
        <v>0</v>
      </c>
      <c r="T80" s="35">
        <v>0</v>
      </c>
      <c r="U80" s="35">
        <v>0</v>
      </c>
      <c r="V80" s="35">
        <v>0</v>
      </c>
      <c r="W80" s="35">
        <v>0</v>
      </c>
      <c r="X80" s="35">
        <v>0</v>
      </c>
      <c r="Y80" s="91">
        <v>0</v>
      </c>
      <c r="Z80" s="35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91">
        <v>0</v>
      </c>
      <c r="AG80" s="77">
        <v>0.8</v>
      </c>
      <c r="AH80" s="35">
        <v>0</v>
      </c>
      <c r="AI80" s="31">
        <v>0</v>
      </c>
      <c r="AJ80" s="31">
        <v>0</v>
      </c>
      <c r="AK80" s="31">
        <v>0</v>
      </c>
      <c r="AL80" s="31">
        <v>0</v>
      </c>
      <c r="AM80" s="91">
        <v>0</v>
      </c>
      <c r="AN80" s="31">
        <f t="shared" si="134"/>
        <v>0</v>
      </c>
      <c r="AO80" s="31">
        <f t="shared" si="135"/>
        <v>0</v>
      </c>
      <c r="AP80" s="31">
        <f t="shared" si="136"/>
        <v>0</v>
      </c>
      <c r="AQ80" s="31">
        <f t="shared" si="137"/>
        <v>0</v>
      </c>
      <c r="AR80" s="31">
        <f t="shared" si="138"/>
        <v>0</v>
      </c>
      <c r="AS80" s="31">
        <f t="shared" si="139"/>
        <v>0</v>
      </c>
      <c r="AT80" s="32">
        <f t="shared" si="140"/>
        <v>0</v>
      </c>
      <c r="AU80" s="35">
        <v>0</v>
      </c>
      <c r="AV80" s="35">
        <v>0</v>
      </c>
      <c r="AW80" s="35">
        <v>0</v>
      </c>
      <c r="AX80" s="35">
        <v>0</v>
      </c>
      <c r="AY80" s="35">
        <v>0</v>
      </c>
      <c r="AZ80" s="35">
        <v>0</v>
      </c>
      <c r="BA80" s="91">
        <v>0</v>
      </c>
      <c r="BB80" s="35">
        <v>0</v>
      </c>
      <c r="BC80" s="35">
        <v>0</v>
      </c>
      <c r="BD80" s="35">
        <v>0</v>
      </c>
      <c r="BE80" s="35">
        <v>0</v>
      </c>
      <c r="BF80" s="35">
        <v>0</v>
      </c>
      <c r="BG80" s="35">
        <v>0</v>
      </c>
      <c r="BH80" s="91">
        <v>0</v>
      </c>
      <c r="BI80" s="35">
        <v>0</v>
      </c>
      <c r="BJ80" s="35">
        <v>0</v>
      </c>
      <c r="BK80" s="35">
        <v>0</v>
      </c>
      <c r="BL80" s="35">
        <v>0</v>
      </c>
      <c r="BM80" s="35">
        <v>0</v>
      </c>
      <c r="BN80" s="35">
        <v>0</v>
      </c>
      <c r="BO80" s="91">
        <v>0</v>
      </c>
      <c r="BP80" s="35">
        <v>0</v>
      </c>
      <c r="BQ80" s="35">
        <v>0</v>
      </c>
      <c r="BR80" s="35">
        <v>0</v>
      </c>
      <c r="BS80" s="35">
        <v>0</v>
      </c>
      <c r="BT80" s="35">
        <v>0</v>
      </c>
      <c r="BU80" s="35">
        <v>0</v>
      </c>
      <c r="BV80" s="91">
        <v>0</v>
      </c>
      <c r="BW80" s="33">
        <f>(AU80+BB80+BI80+BP80)-(L80+S80)</f>
        <v>0</v>
      </c>
      <c r="BX80" s="33">
        <f t="shared" si="141"/>
        <v>0</v>
      </c>
      <c r="BY80" s="33">
        <f t="shared" si="155"/>
        <v>0</v>
      </c>
      <c r="BZ80" s="33">
        <f t="shared" si="142"/>
        <v>0</v>
      </c>
      <c r="CA80" s="33">
        <f t="shared" si="156"/>
        <v>0</v>
      </c>
      <c r="CB80" s="33">
        <f t="shared" si="143"/>
        <v>0</v>
      </c>
      <c r="CC80" s="34">
        <f t="shared" si="144"/>
        <v>0</v>
      </c>
      <c r="CD80" s="54" t="s">
        <v>521</v>
      </c>
    </row>
    <row r="81" spans="1:82" ht="47.25">
      <c r="A81" s="28" t="s">
        <v>342</v>
      </c>
      <c r="B81" s="37" t="s">
        <v>142</v>
      </c>
      <c r="C81" s="77" t="s">
        <v>143</v>
      </c>
      <c r="D81" s="77" t="s">
        <v>106</v>
      </c>
      <c r="E81" s="31">
        <f t="shared" si="127"/>
        <v>0</v>
      </c>
      <c r="F81" s="31">
        <f t="shared" si="128"/>
        <v>0</v>
      </c>
      <c r="G81" s="31">
        <f t="shared" si="129"/>
        <v>0</v>
      </c>
      <c r="H81" s="31">
        <f t="shared" si="130"/>
        <v>0</v>
      </c>
      <c r="I81" s="31">
        <f t="shared" si="131"/>
        <v>0</v>
      </c>
      <c r="J81" s="31">
        <f t="shared" si="132"/>
        <v>0</v>
      </c>
      <c r="K81" s="32">
        <f t="shared" si="133"/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91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91">
        <v>0</v>
      </c>
      <c r="Z81" s="35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91">
        <v>0</v>
      </c>
      <c r="AG81" s="35">
        <v>0</v>
      </c>
      <c r="AH81" s="35">
        <v>0</v>
      </c>
      <c r="AI81" s="31">
        <v>0</v>
      </c>
      <c r="AJ81" s="31">
        <v>0</v>
      </c>
      <c r="AK81" s="31">
        <v>0</v>
      </c>
      <c r="AL81" s="31">
        <v>0</v>
      </c>
      <c r="AM81" s="91">
        <v>0</v>
      </c>
      <c r="AN81" s="31">
        <f t="shared" si="134"/>
        <v>0</v>
      </c>
      <c r="AO81" s="31">
        <f t="shared" si="135"/>
        <v>0</v>
      </c>
      <c r="AP81" s="31">
        <f t="shared" si="136"/>
        <v>0</v>
      </c>
      <c r="AQ81" s="31">
        <f t="shared" si="137"/>
        <v>0</v>
      </c>
      <c r="AR81" s="31">
        <f t="shared" si="138"/>
        <v>0</v>
      </c>
      <c r="AS81" s="31">
        <f t="shared" si="139"/>
        <v>0</v>
      </c>
      <c r="AT81" s="32">
        <f t="shared" si="140"/>
        <v>0</v>
      </c>
      <c r="AU81" s="35">
        <v>0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91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91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91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91">
        <v>0</v>
      </c>
      <c r="BW81" s="33">
        <f t="shared" si="154"/>
        <v>0</v>
      </c>
      <c r="BX81" s="33">
        <f t="shared" si="141"/>
        <v>0</v>
      </c>
      <c r="BY81" s="33">
        <f t="shared" si="155"/>
        <v>0</v>
      </c>
      <c r="BZ81" s="33">
        <f t="shared" si="142"/>
        <v>0</v>
      </c>
      <c r="CA81" s="33">
        <f t="shared" si="156"/>
        <v>0</v>
      </c>
      <c r="CB81" s="33">
        <f t="shared" si="143"/>
        <v>0</v>
      </c>
      <c r="CC81" s="34">
        <f t="shared" si="144"/>
        <v>0</v>
      </c>
      <c r="CD81" s="54" t="s">
        <v>520</v>
      </c>
    </row>
    <row r="82" spans="1:82" ht="63">
      <c r="A82" s="28" t="s">
        <v>343</v>
      </c>
      <c r="B82" s="37" t="s">
        <v>144</v>
      </c>
      <c r="C82" s="30" t="s">
        <v>145</v>
      </c>
      <c r="D82" s="30" t="s">
        <v>106</v>
      </c>
      <c r="E82" s="31">
        <f t="shared" si="127"/>
        <v>0</v>
      </c>
      <c r="F82" s="31">
        <f t="shared" si="128"/>
        <v>0</v>
      </c>
      <c r="G82" s="31">
        <f t="shared" si="129"/>
        <v>0</v>
      </c>
      <c r="H82" s="31">
        <f t="shared" si="130"/>
        <v>0</v>
      </c>
      <c r="I82" s="31">
        <f t="shared" si="131"/>
        <v>0</v>
      </c>
      <c r="J82" s="31">
        <f t="shared" si="132"/>
        <v>0</v>
      </c>
      <c r="K82" s="32">
        <f t="shared" si="133"/>
        <v>0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  <c r="Q82" s="35">
        <v>0</v>
      </c>
      <c r="R82" s="91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91">
        <v>0</v>
      </c>
      <c r="Z82" s="35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91">
        <v>0</v>
      </c>
      <c r="AG82" s="35">
        <v>0</v>
      </c>
      <c r="AH82" s="35">
        <v>0</v>
      </c>
      <c r="AI82" s="31">
        <v>0</v>
      </c>
      <c r="AJ82" s="31">
        <v>0</v>
      </c>
      <c r="AK82" s="31">
        <v>0</v>
      </c>
      <c r="AL82" s="31">
        <v>0</v>
      </c>
      <c r="AM82" s="91">
        <v>0</v>
      </c>
      <c r="AN82" s="31">
        <f t="shared" si="134"/>
        <v>0</v>
      </c>
      <c r="AO82" s="31">
        <f t="shared" si="135"/>
        <v>0</v>
      </c>
      <c r="AP82" s="31">
        <f t="shared" si="136"/>
        <v>0</v>
      </c>
      <c r="AQ82" s="31">
        <f t="shared" si="137"/>
        <v>0</v>
      </c>
      <c r="AR82" s="31">
        <f t="shared" si="138"/>
        <v>0</v>
      </c>
      <c r="AS82" s="31">
        <f t="shared" si="139"/>
        <v>0</v>
      </c>
      <c r="AT82" s="32">
        <f t="shared" si="140"/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91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91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91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91">
        <v>0</v>
      </c>
      <c r="BW82" s="33">
        <f t="shared" si="154"/>
        <v>0</v>
      </c>
      <c r="BX82" s="33">
        <f t="shared" si="141"/>
        <v>0</v>
      </c>
      <c r="BY82" s="33">
        <f t="shared" si="155"/>
        <v>0</v>
      </c>
      <c r="BZ82" s="33">
        <f t="shared" si="142"/>
        <v>0</v>
      </c>
      <c r="CA82" s="33">
        <f t="shared" si="156"/>
        <v>0</v>
      </c>
      <c r="CB82" s="33">
        <f t="shared" si="143"/>
        <v>0</v>
      </c>
      <c r="CC82" s="34">
        <f t="shared" si="144"/>
        <v>0</v>
      </c>
      <c r="CD82" s="54" t="s">
        <v>520</v>
      </c>
    </row>
    <row r="83" spans="1:82" ht="47.25">
      <c r="A83" s="28" t="s">
        <v>344</v>
      </c>
      <c r="B83" s="37" t="s">
        <v>345</v>
      </c>
      <c r="C83" s="30" t="s">
        <v>146</v>
      </c>
      <c r="D83" s="77" t="s">
        <v>106</v>
      </c>
      <c r="E83" s="31">
        <f t="shared" si="127"/>
        <v>0.8</v>
      </c>
      <c r="F83" s="31">
        <f t="shared" si="128"/>
        <v>0</v>
      </c>
      <c r="G83" s="31">
        <f t="shared" si="129"/>
        <v>0</v>
      </c>
      <c r="H83" s="31">
        <f t="shared" si="130"/>
        <v>0</v>
      </c>
      <c r="I83" s="31">
        <f t="shared" si="131"/>
        <v>0</v>
      </c>
      <c r="J83" s="31">
        <f t="shared" si="132"/>
        <v>0</v>
      </c>
      <c r="K83" s="32">
        <f t="shared" si="133"/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91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91">
        <v>0</v>
      </c>
      <c r="Z83" s="35">
        <v>0</v>
      </c>
      <c r="AA83" s="31">
        <v>0</v>
      </c>
      <c r="AB83" s="31">
        <v>0</v>
      </c>
      <c r="AC83" s="31">
        <v>0</v>
      </c>
      <c r="AD83" s="31">
        <v>0</v>
      </c>
      <c r="AE83" s="31">
        <v>0</v>
      </c>
      <c r="AF83" s="91">
        <v>0</v>
      </c>
      <c r="AG83" s="77">
        <v>0.8</v>
      </c>
      <c r="AH83" s="35">
        <v>0</v>
      </c>
      <c r="AI83" s="31">
        <v>0</v>
      </c>
      <c r="AJ83" s="31">
        <v>0</v>
      </c>
      <c r="AK83" s="31">
        <v>0</v>
      </c>
      <c r="AL83" s="31">
        <v>0</v>
      </c>
      <c r="AM83" s="91">
        <v>0</v>
      </c>
      <c r="AN83" s="31">
        <f t="shared" si="134"/>
        <v>0</v>
      </c>
      <c r="AO83" s="31">
        <f t="shared" si="135"/>
        <v>0</v>
      </c>
      <c r="AP83" s="31">
        <f t="shared" si="136"/>
        <v>0</v>
      </c>
      <c r="AQ83" s="31">
        <f t="shared" si="137"/>
        <v>0</v>
      </c>
      <c r="AR83" s="31">
        <f t="shared" si="138"/>
        <v>0</v>
      </c>
      <c r="AS83" s="31">
        <f t="shared" si="139"/>
        <v>0</v>
      </c>
      <c r="AT83" s="32">
        <f t="shared" si="140"/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91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91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91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91">
        <v>0</v>
      </c>
      <c r="BW83" s="33">
        <f>(AU83+BB83+BI83+BP83)-(L83+S83)</f>
        <v>0</v>
      </c>
      <c r="BX83" s="33">
        <f t="shared" si="141"/>
        <v>0</v>
      </c>
      <c r="BY83" s="33">
        <f t="shared" si="155"/>
        <v>0</v>
      </c>
      <c r="BZ83" s="33">
        <f t="shared" si="142"/>
        <v>0</v>
      </c>
      <c r="CA83" s="33">
        <f t="shared" si="156"/>
        <v>0</v>
      </c>
      <c r="CB83" s="33">
        <f t="shared" si="143"/>
        <v>0</v>
      </c>
      <c r="CC83" s="34">
        <f t="shared" si="144"/>
        <v>0</v>
      </c>
      <c r="CD83" s="54" t="s">
        <v>521</v>
      </c>
    </row>
    <row r="84" spans="1:82" ht="47.25">
      <c r="A84" s="28" t="s">
        <v>346</v>
      </c>
      <c r="B84" s="37" t="s">
        <v>147</v>
      </c>
      <c r="C84" s="30" t="s">
        <v>148</v>
      </c>
      <c r="D84" s="77" t="s">
        <v>106</v>
      </c>
      <c r="E84" s="31">
        <f t="shared" si="127"/>
        <v>0</v>
      </c>
      <c r="F84" s="31">
        <f t="shared" si="128"/>
        <v>0</v>
      </c>
      <c r="G84" s="31">
        <f t="shared" si="129"/>
        <v>0</v>
      </c>
      <c r="H84" s="31">
        <f t="shared" si="130"/>
        <v>0</v>
      </c>
      <c r="I84" s="31">
        <f t="shared" si="131"/>
        <v>0</v>
      </c>
      <c r="J84" s="31">
        <f t="shared" si="132"/>
        <v>0</v>
      </c>
      <c r="K84" s="32">
        <f t="shared" si="133"/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91">
        <v>0</v>
      </c>
      <c r="S84" s="35"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91">
        <v>0</v>
      </c>
      <c r="Z84" s="35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91">
        <v>0</v>
      </c>
      <c r="AG84" s="35">
        <v>0</v>
      </c>
      <c r="AH84" s="35">
        <v>0</v>
      </c>
      <c r="AI84" s="31">
        <v>0</v>
      </c>
      <c r="AJ84" s="31">
        <v>0</v>
      </c>
      <c r="AK84" s="31">
        <v>0</v>
      </c>
      <c r="AL84" s="31">
        <v>0</v>
      </c>
      <c r="AM84" s="91">
        <v>0</v>
      </c>
      <c r="AN84" s="31">
        <f t="shared" si="134"/>
        <v>0</v>
      </c>
      <c r="AO84" s="31">
        <f t="shared" si="135"/>
        <v>0</v>
      </c>
      <c r="AP84" s="31">
        <f t="shared" si="136"/>
        <v>0</v>
      </c>
      <c r="AQ84" s="31">
        <f t="shared" si="137"/>
        <v>0</v>
      </c>
      <c r="AR84" s="31">
        <f t="shared" si="138"/>
        <v>0</v>
      </c>
      <c r="AS84" s="31">
        <f t="shared" si="139"/>
        <v>0</v>
      </c>
      <c r="AT84" s="32">
        <f t="shared" si="140"/>
        <v>0</v>
      </c>
      <c r="AU84" s="35">
        <v>0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91">
        <v>0</v>
      </c>
      <c r="BB84" s="35">
        <v>0</v>
      </c>
      <c r="BC84" s="35">
        <v>0</v>
      </c>
      <c r="BD84" s="35">
        <v>0</v>
      </c>
      <c r="BE84" s="35">
        <v>0</v>
      </c>
      <c r="BF84" s="35">
        <v>0</v>
      </c>
      <c r="BG84" s="35">
        <v>0</v>
      </c>
      <c r="BH84" s="91">
        <v>0</v>
      </c>
      <c r="BI84" s="35">
        <v>0</v>
      </c>
      <c r="BJ84" s="35">
        <v>0</v>
      </c>
      <c r="BK84" s="35">
        <v>0</v>
      </c>
      <c r="BL84" s="35">
        <v>0</v>
      </c>
      <c r="BM84" s="35">
        <v>0</v>
      </c>
      <c r="BN84" s="35">
        <v>0</v>
      </c>
      <c r="BO84" s="91">
        <v>0</v>
      </c>
      <c r="BP84" s="35">
        <v>0</v>
      </c>
      <c r="BQ84" s="35">
        <v>0</v>
      </c>
      <c r="BR84" s="35">
        <v>0</v>
      </c>
      <c r="BS84" s="35">
        <v>0</v>
      </c>
      <c r="BT84" s="35">
        <v>0</v>
      </c>
      <c r="BU84" s="35">
        <v>0</v>
      </c>
      <c r="BV84" s="91">
        <v>0</v>
      </c>
      <c r="BW84" s="33">
        <f t="shared" si="154"/>
        <v>0</v>
      </c>
      <c r="BX84" s="33">
        <f t="shared" si="141"/>
        <v>0</v>
      </c>
      <c r="BY84" s="33">
        <f t="shared" si="155"/>
        <v>0</v>
      </c>
      <c r="BZ84" s="33">
        <f t="shared" si="142"/>
        <v>0</v>
      </c>
      <c r="CA84" s="33">
        <f t="shared" si="156"/>
        <v>0</v>
      </c>
      <c r="CB84" s="33">
        <f t="shared" si="143"/>
        <v>0</v>
      </c>
      <c r="CC84" s="34">
        <f t="shared" si="144"/>
        <v>0</v>
      </c>
      <c r="CD84" s="54" t="s">
        <v>520</v>
      </c>
    </row>
    <row r="85" spans="1:82" ht="47.25">
      <c r="A85" s="28" t="s">
        <v>347</v>
      </c>
      <c r="B85" s="37" t="s">
        <v>149</v>
      </c>
      <c r="C85" s="77" t="s">
        <v>150</v>
      </c>
      <c r="D85" s="77" t="s">
        <v>106</v>
      </c>
      <c r="E85" s="31">
        <f t="shared" si="127"/>
        <v>0</v>
      </c>
      <c r="F85" s="31">
        <f t="shared" si="128"/>
        <v>0</v>
      </c>
      <c r="G85" s="31">
        <f t="shared" si="129"/>
        <v>0</v>
      </c>
      <c r="H85" s="31">
        <f t="shared" si="130"/>
        <v>0</v>
      </c>
      <c r="I85" s="31">
        <f t="shared" si="131"/>
        <v>0</v>
      </c>
      <c r="J85" s="31">
        <f t="shared" si="132"/>
        <v>0</v>
      </c>
      <c r="K85" s="32">
        <f t="shared" si="133"/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91">
        <v>0</v>
      </c>
      <c r="S85" s="35">
        <v>0</v>
      </c>
      <c r="T85" s="35">
        <v>0</v>
      </c>
      <c r="U85" s="35">
        <v>0</v>
      </c>
      <c r="V85" s="35">
        <v>0</v>
      </c>
      <c r="W85" s="35">
        <v>0</v>
      </c>
      <c r="X85" s="35">
        <v>0</v>
      </c>
      <c r="Y85" s="91">
        <v>0</v>
      </c>
      <c r="Z85" s="35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91">
        <v>0</v>
      </c>
      <c r="AG85" s="35">
        <v>0</v>
      </c>
      <c r="AH85" s="35">
        <v>0</v>
      </c>
      <c r="AI85" s="31">
        <v>0</v>
      </c>
      <c r="AJ85" s="31">
        <v>0</v>
      </c>
      <c r="AK85" s="31">
        <v>0</v>
      </c>
      <c r="AL85" s="31">
        <v>0</v>
      </c>
      <c r="AM85" s="91">
        <v>0</v>
      </c>
      <c r="AN85" s="31">
        <f t="shared" si="134"/>
        <v>0</v>
      </c>
      <c r="AO85" s="31">
        <f t="shared" si="135"/>
        <v>0</v>
      </c>
      <c r="AP85" s="31">
        <f t="shared" si="136"/>
        <v>0</v>
      </c>
      <c r="AQ85" s="31">
        <f t="shared" si="137"/>
        <v>0</v>
      </c>
      <c r="AR85" s="31">
        <f t="shared" si="138"/>
        <v>0</v>
      </c>
      <c r="AS85" s="31">
        <f t="shared" si="139"/>
        <v>0</v>
      </c>
      <c r="AT85" s="32">
        <f t="shared" si="140"/>
        <v>0</v>
      </c>
      <c r="AU85" s="35">
        <v>0</v>
      </c>
      <c r="AV85" s="35">
        <v>0</v>
      </c>
      <c r="AW85" s="35">
        <v>0</v>
      </c>
      <c r="AX85" s="35">
        <v>0</v>
      </c>
      <c r="AY85" s="35">
        <v>0</v>
      </c>
      <c r="AZ85" s="35">
        <v>0</v>
      </c>
      <c r="BA85" s="91">
        <v>0</v>
      </c>
      <c r="BB85" s="35">
        <v>0</v>
      </c>
      <c r="BC85" s="35">
        <v>0</v>
      </c>
      <c r="BD85" s="35">
        <v>0</v>
      </c>
      <c r="BE85" s="35">
        <v>0</v>
      </c>
      <c r="BF85" s="35">
        <v>0</v>
      </c>
      <c r="BG85" s="35">
        <v>0</v>
      </c>
      <c r="BH85" s="91">
        <v>0</v>
      </c>
      <c r="BI85" s="35">
        <v>0</v>
      </c>
      <c r="BJ85" s="35">
        <v>0</v>
      </c>
      <c r="BK85" s="35">
        <v>0</v>
      </c>
      <c r="BL85" s="35">
        <v>0</v>
      </c>
      <c r="BM85" s="35">
        <v>0</v>
      </c>
      <c r="BN85" s="35">
        <v>0</v>
      </c>
      <c r="BO85" s="91">
        <v>0</v>
      </c>
      <c r="BP85" s="35">
        <v>0</v>
      </c>
      <c r="BQ85" s="35">
        <v>0</v>
      </c>
      <c r="BR85" s="35">
        <v>0</v>
      </c>
      <c r="BS85" s="35">
        <v>0</v>
      </c>
      <c r="BT85" s="35">
        <v>0</v>
      </c>
      <c r="BU85" s="35">
        <v>0</v>
      </c>
      <c r="BV85" s="91">
        <v>0</v>
      </c>
      <c r="BW85" s="33">
        <f t="shared" si="154"/>
        <v>0</v>
      </c>
      <c r="BX85" s="33">
        <f t="shared" si="141"/>
        <v>0</v>
      </c>
      <c r="BY85" s="33">
        <f t="shared" si="155"/>
        <v>0</v>
      </c>
      <c r="BZ85" s="33">
        <f t="shared" si="142"/>
        <v>0</v>
      </c>
      <c r="CA85" s="33">
        <f t="shared" si="156"/>
        <v>0</v>
      </c>
      <c r="CB85" s="33">
        <f t="shared" si="143"/>
        <v>0</v>
      </c>
      <c r="CC85" s="34">
        <f t="shared" si="144"/>
        <v>0</v>
      </c>
      <c r="CD85" s="54" t="s">
        <v>520</v>
      </c>
    </row>
    <row r="86" spans="1:82" ht="31.5" customHeight="1">
      <c r="A86" s="28" t="s">
        <v>348</v>
      </c>
      <c r="B86" s="37" t="s">
        <v>151</v>
      </c>
      <c r="C86" s="30" t="s">
        <v>152</v>
      </c>
      <c r="D86" s="30" t="s">
        <v>106</v>
      </c>
      <c r="E86" s="31">
        <f t="shared" ref="E86:E149" si="431">L86+S86+Z86+AG86</f>
        <v>0</v>
      </c>
      <c r="F86" s="31">
        <f t="shared" ref="F86:F149" si="432">M86+T86+AA86+AH86</f>
        <v>0</v>
      </c>
      <c r="G86" s="31">
        <f t="shared" ref="G86:G149" si="433">N86+U86+AB86+AI86</f>
        <v>0</v>
      </c>
      <c r="H86" s="31">
        <f t="shared" ref="H86:H149" si="434">O86+V86+AC86+AJ86</f>
        <v>0</v>
      </c>
      <c r="I86" s="31">
        <f t="shared" ref="I86:I149" si="435">P86+W86+AD86+AK86</f>
        <v>0</v>
      </c>
      <c r="J86" s="31">
        <f t="shared" ref="J86:J149" si="436">Q86+X86+AE86+AL86</f>
        <v>0</v>
      </c>
      <c r="K86" s="32">
        <f t="shared" ref="K86:K149" si="437">R86+Y86+AF86+AM86</f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91">
        <v>0</v>
      </c>
      <c r="S86" s="35">
        <v>0</v>
      </c>
      <c r="T86" s="35">
        <v>0</v>
      </c>
      <c r="U86" s="35">
        <v>0</v>
      </c>
      <c r="V86" s="35">
        <v>0</v>
      </c>
      <c r="W86" s="35">
        <v>0</v>
      </c>
      <c r="X86" s="35">
        <v>0</v>
      </c>
      <c r="Y86" s="91">
        <v>0</v>
      </c>
      <c r="Z86" s="35">
        <v>0</v>
      </c>
      <c r="AA86" s="31">
        <v>0</v>
      </c>
      <c r="AB86" s="31">
        <v>0</v>
      </c>
      <c r="AC86" s="31">
        <v>0</v>
      </c>
      <c r="AD86" s="31">
        <v>0</v>
      </c>
      <c r="AE86" s="31">
        <v>0</v>
      </c>
      <c r="AF86" s="91">
        <v>0</v>
      </c>
      <c r="AG86" s="35">
        <v>0</v>
      </c>
      <c r="AH86" s="35">
        <v>0</v>
      </c>
      <c r="AI86" s="31">
        <v>0</v>
      </c>
      <c r="AJ86" s="31">
        <v>0</v>
      </c>
      <c r="AK86" s="31">
        <v>0</v>
      </c>
      <c r="AL86" s="31">
        <v>0</v>
      </c>
      <c r="AM86" s="91">
        <v>0</v>
      </c>
      <c r="AN86" s="31">
        <f t="shared" ref="AN86:AN149" si="438">AU86+BB86+BI86+BP86</f>
        <v>0</v>
      </c>
      <c r="AO86" s="31">
        <f t="shared" ref="AO86:AO149" si="439">AV86+BC86+BJ86+BQ86</f>
        <v>0</v>
      </c>
      <c r="AP86" s="31">
        <f t="shared" ref="AP86:AP149" si="440">AW86+BD86+BK86+BR86</f>
        <v>0</v>
      </c>
      <c r="AQ86" s="31">
        <f t="shared" ref="AQ86:AQ149" si="441">AX86+BE86+BL86+BS86</f>
        <v>0</v>
      </c>
      <c r="AR86" s="31">
        <f t="shared" ref="AR86:AR149" si="442">AY86+BF86+BM86+BT86</f>
        <v>0</v>
      </c>
      <c r="AS86" s="31">
        <f t="shared" ref="AS86:AS149" si="443">AZ86+BG86+BN86+BU86</f>
        <v>0</v>
      </c>
      <c r="AT86" s="32">
        <f t="shared" ref="AT86:AT149" si="444">BA86+BH86+BO86+BV86</f>
        <v>0</v>
      </c>
      <c r="AU86" s="35">
        <v>0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91">
        <v>0</v>
      </c>
      <c r="BB86" s="35">
        <v>0</v>
      </c>
      <c r="BC86" s="35">
        <v>0</v>
      </c>
      <c r="BD86" s="35">
        <v>0</v>
      </c>
      <c r="BE86" s="35">
        <v>0</v>
      </c>
      <c r="BF86" s="35">
        <v>0</v>
      </c>
      <c r="BG86" s="35">
        <v>0</v>
      </c>
      <c r="BH86" s="91">
        <v>0</v>
      </c>
      <c r="BI86" s="35">
        <v>0</v>
      </c>
      <c r="BJ86" s="35">
        <v>0</v>
      </c>
      <c r="BK86" s="35">
        <v>0</v>
      </c>
      <c r="BL86" s="35">
        <v>0</v>
      </c>
      <c r="BM86" s="35">
        <v>0</v>
      </c>
      <c r="BN86" s="35">
        <v>0</v>
      </c>
      <c r="BO86" s="91">
        <v>0</v>
      </c>
      <c r="BP86" s="35">
        <v>0</v>
      </c>
      <c r="BQ86" s="35">
        <v>0</v>
      </c>
      <c r="BR86" s="35">
        <v>0</v>
      </c>
      <c r="BS86" s="35">
        <v>0</v>
      </c>
      <c r="BT86" s="35">
        <v>0</v>
      </c>
      <c r="BU86" s="35">
        <v>0</v>
      </c>
      <c r="BV86" s="91">
        <v>0</v>
      </c>
      <c r="BW86" s="33">
        <f t="shared" ref="BW86:BW149" si="445">(AU86+BB86+BI86+BP86)-(L86+S86+Z86+AG86)</f>
        <v>0</v>
      </c>
      <c r="BX86" s="33">
        <f t="shared" ref="BX86:BX149" si="446">(AV86+BC86+BJ86+BQ86)-(M86+T86+AA86+AH86)</f>
        <v>0</v>
      </c>
      <c r="BY86" s="33">
        <f t="shared" ref="BY86:BY149" si="447">(AW86+BD86+BK86+BR86)-(N86+U86+AB86+AI86)</f>
        <v>0</v>
      </c>
      <c r="BZ86" s="33">
        <f t="shared" ref="BZ86:BZ149" si="448">(AX86+BE86+BL86+BS86)-(O86+V86+AC86+AJ86)</f>
        <v>0</v>
      </c>
      <c r="CA86" s="33">
        <f t="shared" ref="CA86:CA149" si="449">(AY86+BF86+BM86+BT86)-(P86+W86+AD86+AK86)</f>
        <v>0</v>
      </c>
      <c r="CB86" s="33">
        <f t="shared" ref="CB86:CB149" si="450">(AZ86+BG86+BN86+BU86)-(Q86+X86+AE86+AL86)</f>
        <v>0</v>
      </c>
      <c r="CC86" s="34">
        <f t="shared" ref="CC86:CC149" si="451">(BA86+BH86+BO86+BV86)-(R86+Y86+AF86+AM86)</f>
        <v>0</v>
      </c>
      <c r="CD86" s="54" t="s">
        <v>520</v>
      </c>
    </row>
    <row r="87" spans="1:82" ht="94.5">
      <c r="A87" s="28" t="s">
        <v>349</v>
      </c>
      <c r="B87" s="37" t="s">
        <v>153</v>
      </c>
      <c r="C87" s="30" t="s">
        <v>154</v>
      </c>
      <c r="D87" s="77" t="s">
        <v>106</v>
      </c>
      <c r="E87" s="31">
        <f t="shared" si="431"/>
        <v>0</v>
      </c>
      <c r="F87" s="31">
        <f t="shared" si="432"/>
        <v>0</v>
      </c>
      <c r="G87" s="31">
        <f t="shared" si="433"/>
        <v>0</v>
      </c>
      <c r="H87" s="31">
        <f t="shared" si="434"/>
        <v>0</v>
      </c>
      <c r="I87" s="31">
        <f t="shared" si="435"/>
        <v>0</v>
      </c>
      <c r="J87" s="31">
        <f t="shared" si="436"/>
        <v>0</v>
      </c>
      <c r="K87" s="32">
        <f t="shared" si="437"/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91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91">
        <v>0</v>
      </c>
      <c r="Z87" s="35">
        <v>0</v>
      </c>
      <c r="AA87" s="31">
        <v>0</v>
      </c>
      <c r="AB87" s="31">
        <v>0</v>
      </c>
      <c r="AC87" s="31">
        <v>0</v>
      </c>
      <c r="AD87" s="31">
        <v>0</v>
      </c>
      <c r="AE87" s="31">
        <v>0</v>
      </c>
      <c r="AF87" s="91">
        <v>0</v>
      </c>
      <c r="AG87" s="35">
        <v>0</v>
      </c>
      <c r="AH87" s="35">
        <v>0</v>
      </c>
      <c r="AI87" s="31">
        <v>0</v>
      </c>
      <c r="AJ87" s="31">
        <v>0</v>
      </c>
      <c r="AK87" s="31">
        <v>0</v>
      </c>
      <c r="AL87" s="31">
        <v>0</v>
      </c>
      <c r="AM87" s="91">
        <v>0</v>
      </c>
      <c r="AN87" s="31">
        <f t="shared" si="438"/>
        <v>0</v>
      </c>
      <c r="AO87" s="31">
        <f t="shared" si="439"/>
        <v>0</v>
      </c>
      <c r="AP87" s="31">
        <f t="shared" si="440"/>
        <v>0</v>
      </c>
      <c r="AQ87" s="31">
        <f t="shared" si="441"/>
        <v>0</v>
      </c>
      <c r="AR87" s="31">
        <f t="shared" si="442"/>
        <v>0</v>
      </c>
      <c r="AS87" s="31">
        <f t="shared" si="443"/>
        <v>0</v>
      </c>
      <c r="AT87" s="32">
        <f t="shared" si="444"/>
        <v>0</v>
      </c>
      <c r="AU87" s="35">
        <v>0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91">
        <v>0</v>
      </c>
      <c r="BB87" s="35">
        <v>0</v>
      </c>
      <c r="BC87" s="35">
        <v>0</v>
      </c>
      <c r="BD87" s="35">
        <v>0</v>
      </c>
      <c r="BE87" s="35">
        <v>0</v>
      </c>
      <c r="BF87" s="35">
        <v>0</v>
      </c>
      <c r="BG87" s="35">
        <v>0</v>
      </c>
      <c r="BH87" s="91">
        <v>0</v>
      </c>
      <c r="BI87" s="35">
        <v>0</v>
      </c>
      <c r="BJ87" s="35">
        <v>0</v>
      </c>
      <c r="BK87" s="35">
        <v>0</v>
      </c>
      <c r="BL87" s="35">
        <v>0</v>
      </c>
      <c r="BM87" s="35">
        <v>0</v>
      </c>
      <c r="BN87" s="35">
        <v>0</v>
      </c>
      <c r="BO87" s="91">
        <v>0</v>
      </c>
      <c r="BP87" s="35">
        <v>0</v>
      </c>
      <c r="BQ87" s="35">
        <v>0</v>
      </c>
      <c r="BR87" s="35">
        <v>0</v>
      </c>
      <c r="BS87" s="35">
        <v>0</v>
      </c>
      <c r="BT87" s="35">
        <v>0</v>
      </c>
      <c r="BU87" s="35">
        <v>0</v>
      </c>
      <c r="BV87" s="91">
        <v>0</v>
      </c>
      <c r="BW87" s="33">
        <f t="shared" si="445"/>
        <v>0</v>
      </c>
      <c r="BX87" s="33">
        <f t="shared" si="446"/>
        <v>0</v>
      </c>
      <c r="BY87" s="33">
        <f t="shared" si="447"/>
        <v>0</v>
      </c>
      <c r="BZ87" s="33">
        <f t="shared" si="448"/>
        <v>0</v>
      </c>
      <c r="CA87" s="33">
        <f t="shared" si="449"/>
        <v>0</v>
      </c>
      <c r="CB87" s="33">
        <f t="shared" si="450"/>
        <v>0</v>
      </c>
      <c r="CC87" s="34">
        <f t="shared" si="451"/>
        <v>0</v>
      </c>
      <c r="CD87" s="54" t="s">
        <v>520</v>
      </c>
    </row>
    <row r="88" spans="1:82" ht="94.5">
      <c r="A88" s="28" t="s">
        <v>350</v>
      </c>
      <c r="B88" s="37" t="s">
        <v>351</v>
      </c>
      <c r="C88" s="30" t="s">
        <v>155</v>
      </c>
      <c r="D88" s="77" t="s">
        <v>106</v>
      </c>
      <c r="E88" s="31">
        <f t="shared" si="431"/>
        <v>0.25</v>
      </c>
      <c r="F88" s="31">
        <f t="shared" si="432"/>
        <v>0</v>
      </c>
      <c r="G88" s="31">
        <f t="shared" si="433"/>
        <v>0</v>
      </c>
      <c r="H88" s="31">
        <f t="shared" si="434"/>
        <v>0</v>
      </c>
      <c r="I88" s="31">
        <f t="shared" si="435"/>
        <v>0</v>
      </c>
      <c r="J88" s="31">
        <f t="shared" si="436"/>
        <v>0</v>
      </c>
      <c r="K88" s="32">
        <f t="shared" si="437"/>
        <v>1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91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91">
        <v>0</v>
      </c>
      <c r="Z88" s="77">
        <v>0.25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100">
        <v>1</v>
      </c>
      <c r="AG88" s="35">
        <v>0</v>
      </c>
      <c r="AH88" s="35">
        <v>0</v>
      </c>
      <c r="AI88" s="31">
        <v>0</v>
      </c>
      <c r="AJ88" s="31">
        <v>0</v>
      </c>
      <c r="AK88" s="31">
        <v>0</v>
      </c>
      <c r="AL88" s="31">
        <v>0</v>
      </c>
      <c r="AM88" s="91">
        <v>0</v>
      </c>
      <c r="AN88" s="31">
        <f t="shared" si="438"/>
        <v>0</v>
      </c>
      <c r="AO88" s="31">
        <f t="shared" si="439"/>
        <v>0</v>
      </c>
      <c r="AP88" s="31">
        <f t="shared" si="440"/>
        <v>0</v>
      </c>
      <c r="AQ88" s="31">
        <f t="shared" si="441"/>
        <v>0</v>
      </c>
      <c r="AR88" s="31">
        <f t="shared" si="442"/>
        <v>0</v>
      </c>
      <c r="AS88" s="31">
        <f t="shared" si="443"/>
        <v>0</v>
      </c>
      <c r="AT88" s="32">
        <f t="shared" si="444"/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91">
        <v>0</v>
      </c>
      <c r="BB88" s="35">
        <v>0</v>
      </c>
      <c r="BC88" s="35">
        <v>0</v>
      </c>
      <c r="BD88" s="35">
        <v>0</v>
      </c>
      <c r="BE88" s="35">
        <v>0</v>
      </c>
      <c r="BF88" s="35">
        <v>0</v>
      </c>
      <c r="BG88" s="35">
        <v>0</v>
      </c>
      <c r="BH88" s="91"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91">
        <v>0</v>
      </c>
      <c r="BP88" s="35">
        <v>0</v>
      </c>
      <c r="BQ88" s="35">
        <v>0</v>
      </c>
      <c r="BR88" s="35">
        <v>0</v>
      </c>
      <c r="BS88" s="35">
        <v>0</v>
      </c>
      <c r="BT88" s="35">
        <v>0</v>
      </c>
      <c r="BU88" s="35">
        <v>0</v>
      </c>
      <c r="BV88" s="91">
        <v>0</v>
      </c>
      <c r="BW88" s="33">
        <f>(AU88+BB88+BI88+BP88)-(L88+S88)</f>
        <v>0</v>
      </c>
      <c r="BX88" s="33">
        <f t="shared" si="446"/>
        <v>0</v>
      </c>
      <c r="BY88" s="33">
        <f t="shared" si="447"/>
        <v>0</v>
      </c>
      <c r="BZ88" s="33">
        <f t="shared" si="448"/>
        <v>0</v>
      </c>
      <c r="CA88" s="33">
        <f t="shared" si="449"/>
        <v>0</v>
      </c>
      <c r="CB88" s="33">
        <f t="shared" si="450"/>
        <v>0</v>
      </c>
      <c r="CC88" s="34">
        <f>(BA88+BH88+BO88+BV88)-(R88+Y88)</f>
        <v>0</v>
      </c>
      <c r="CD88" s="54" t="s">
        <v>519</v>
      </c>
    </row>
    <row r="89" spans="1:82" ht="31.5">
      <c r="A89" s="38" t="s">
        <v>352</v>
      </c>
      <c r="B89" s="39" t="s">
        <v>156</v>
      </c>
      <c r="C89" s="40" t="s">
        <v>105</v>
      </c>
      <c r="D89" s="20" t="str">
        <f t="shared" ref="D89" si="452">IF(NOT(SUM(D90:D127)=0),SUM(D90:D127),"нд")</f>
        <v>нд</v>
      </c>
      <c r="E89" s="20">
        <f t="shared" ref="E89:K89" si="453">SUM(E90:E127)</f>
        <v>6.0600000000000005</v>
      </c>
      <c r="F89" s="20">
        <f t="shared" si="453"/>
        <v>0</v>
      </c>
      <c r="G89" s="20">
        <f t="shared" si="453"/>
        <v>0</v>
      </c>
      <c r="H89" s="20">
        <f t="shared" si="453"/>
        <v>0</v>
      </c>
      <c r="I89" s="20">
        <f t="shared" si="453"/>
        <v>0</v>
      </c>
      <c r="J89" s="20">
        <f t="shared" si="453"/>
        <v>0</v>
      </c>
      <c r="K89" s="21">
        <f t="shared" si="453"/>
        <v>5</v>
      </c>
      <c r="L89" s="20">
        <f t="shared" ref="L89:AL89" si="454">SUM(L90:L127)</f>
        <v>0</v>
      </c>
      <c r="M89" s="20">
        <f t="shared" si="454"/>
        <v>0</v>
      </c>
      <c r="N89" s="20">
        <f t="shared" si="454"/>
        <v>0</v>
      </c>
      <c r="O89" s="20">
        <f t="shared" si="454"/>
        <v>0</v>
      </c>
      <c r="P89" s="20">
        <f t="shared" si="454"/>
        <v>0</v>
      </c>
      <c r="Q89" s="20">
        <f t="shared" si="454"/>
        <v>0</v>
      </c>
      <c r="R89" s="21">
        <f t="shared" si="454"/>
        <v>0</v>
      </c>
      <c r="S89" s="20">
        <f t="shared" si="454"/>
        <v>0</v>
      </c>
      <c r="T89" s="20">
        <f t="shared" si="454"/>
        <v>0</v>
      </c>
      <c r="U89" s="20">
        <f t="shared" si="454"/>
        <v>0</v>
      </c>
      <c r="V89" s="20">
        <f t="shared" si="454"/>
        <v>0</v>
      </c>
      <c r="W89" s="20">
        <f t="shared" si="454"/>
        <v>0</v>
      </c>
      <c r="X89" s="20">
        <f t="shared" si="454"/>
        <v>0</v>
      </c>
      <c r="Y89" s="21">
        <f t="shared" si="454"/>
        <v>0</v>
      </c>
      <c r="Z89" s="20">
        <f t="shared" ref="Z89" si="455">SUM(Z90:Z127)</f>
        <v>3.26</v>
      </c>
      <c r="AA89" s="20">
        <f t="shared" si="454"/>
        <v>0</v>
      </c>
      <c r="AB89" s="20">
        <f t="shared" si="454"/>
        <v>0</v>
      </c>
      <c r="AC89" s="20">
        <f t="shared" si="454"/>
        <v>0</v>
      </c>
      <c r="AD89" s="20">
        <f t="shared" si="454"/>
        <v>0</v>
      </c>
      <c r="AE89" s="20">
        <f t="shared" si="454"/>
        <v>0</v>
      </c>
      <c r="AF89" s="21">
        <f t="shared" ref="AF89" si="456">SUM(AF90:AF127)</f>
        <v>2</v>
      </c>
      <c r="AG89" s="20">
        <f t="shared" ref="AG89:AH89" si="457">SUM(AG90:AG127)</f>
        <v>2.8000000000000003</v>
      </c>
      <c r="AH89" s="20">
        <f t="shared" si="457"/>
        <v>0</v>
      </c>
      <c r="AI89" s="20">
        <f t="shared" si="454"/>
        <v>0</v>
      </c>
      <c r="AJ89" s="20">
        <f t="shared" si="454"/>
        <v>0</v>
      </c>
      <c r="AK89" s="20">
        <f t="shared" si="454"/>
        <v>0</v>
      </c>
      <c r="AL89" s="20">
        <f t="shared" si="454"/>
        <v>0</v>
      </c>
      <c r="AM89" s="21">
        <f t="shared" ref="AM89" si="458">SUM(AM90:AM127)</f>
        <v>3</v>
      </c>
      <c r="AN89" s="20">
        <f t="shared" ref="AN89:AT89" si="459">SUM(AN90:AN127)</f>
        <v>0</v>
      </c>
      <c r="AO89" s="20">
        <f t="shared" si="459"/>
        <v>0</v>
      </c>
      <c r="AP89" s="20">
        <f t="shared" si="459"/>
        <v>0</v>
      </c>
      <c r="AQ89" s="20">
        <f t="shared" si="459"/>
        <v>0</v>
      </c>
      <c r="AR89" s="20">
        <f t="shared" si="459"/>
        <v>0</v>
      </c>
      <c r="AS89" s="20">
        <f t="shared" si="459"/>
        <v>0</v>
      </c>
      <c r="AT89" s="21">
        <f t="shared" si="459"/>
        <v>0</v>
      </c>
      <c r="AU89" s="20">
        <f t="shared" ref="AU89:BA89" si="460">SUM(AU90:AU127)</f>
        <v>0</v>
      </c>
      <c r="AV89" s="20">
        <f t="shared" si="460"/>
        <v>0</v>
      </c>
      <c r="AW89" s="20">
        <f t="shared" si="460"/>
        <v>0</v>
      </c>
      <c r="AX89" s="20">
        <f t="shared" si="460"/>
        <v>0</v>
      </c>
      <c r="AY89" s="20">
        <f t="shared" si="460"/>
        <v>0</v>
      </c>
      <c r="AZ89" s="20">
        <f t="shared" si="460"/>
        <v>0</v>
      </c>
      <c r="BA89" s="21">
        <f t="shared" si="460"/>
        <v>0</v>
      </c>
      <c r="BB89" s="20">
        <f t="shared" ref="BB89:BH89" si="461">SUM(BB90:BB127)</f>
        <v>0</v>
      </c>
      <c r="BC89" s="20">
        <f t="shared" si="461"/>
        <v>0</v>
      </c>
      <c r="BD89" s="20">
        <f t="shared" si="461"/>
        <v>0</v>
      </c>
      <c r="BE89" s="20">
        <f t="shared" si="461"/>
        <v>0</v>
      </c>
      <c r="BF89" s="20">
        <f t="shared" si="461"/>
        <v>0</v>
      </c>
      <c r="BG89" s="20">
        <f t="shared" si="461"/>
        <v>0</v>
      </c>
      <c r="BH89" s="21">
        <f t="shared" si="461"/>
        <v>0</v>
      </c>
      <c r="BI89" s="20">
        <f t="shared" ref="BI89:BO89" si="462">SUM(BI90:BI127)</f>
        <v>0</v>
      </c>
      <c r="BJ89" s="20">
        <f t="shared" si="462"/>
        <v>0</v>
      </c>
      <c r="BK89" s="20">
        <f t="shared" si="462"/>
        <v>0</v>
      </c>
      <c r="BL89" s="20">
        <f t="shared" si="462"/>
        <v>0</v>
      </c>
      <c r="BM89" s="20">
        <f t="shared" si="462"/>
        <v>0</v>
      </c>
      <c r="BN89" s="20">
        <f t="shared" si="462"/>
        <v>0</v>
      </c>
      <c r="BO89" s="21">
        <f t="shared" si="462"/>
        <v>0</v>
      </c>
      <c r="BP89" s="20">
        <f t="shared" ref="BP89:BT89" si="463">SUM(BP90:BP127)</f>
        <v>0</v>
      </c>
      <c r="BQ89" s="20">
        <f t="shared" si="463"/>
        <v>0</v>
      </c>
      <c r="BR89" s="20">
        <f t="shared" si="463"/>
        <v>0</v>
      </c>
      <c r="BS89" s="20">
        <f t="shared" si="463"/>
        <v>0</v>
      </c>
      <c r="BT89" s="20">
        <f t="shared" si="463"/>
        <v>0</v>
      </c>
      <c r="BU89" s="20">
        <f t="shared" ref="BU89:CC89" si="464">SUM(BU90:BU127)</f>
        <v>0</v>
      </c>
      <c r="BV89" s="21">
        <f t="shared" si="464"/>
        <v>0</v>
      </c>
      <c r="BW89" s="20">
        <f t="shared" si="464"/>
        <v>0</v>
      </c>
      <c r="BX89" s="20">
        <f t="shared" si="464"/>
        <v>0</v>
      </c>
      <c r="BY89" s="20">
        <f t="shared" si="464"/>
        <v>0</v>
      </c>
      <c r="BZ89" s="20">
        <f t="shared" si="464"/>
        <v>0</v>
      </c>
      <c r="CA89" s="20">
        <f t="shared" si="464"/>
        <v>0</v>
      </c>
      <c r="CB89" s="20">
        <f t="shared" si="464"/>
        <v>0</v>
      </c>
      <c r="CC89" s="21">
        <f t="shared" si="464"/>
        <v>0</v>
      </c>
      <c r="CD89" s="20" t="s">
        <v>518</v>
      </c>
    </row>
    <row r="90" spans="1:82" ht="47.25">
      <c r="A90" s="28" t="s">
        <v>353</v>
      </c>
      <c r="B90" s="37" t="s">
        <v>157</v>
      </c>
      <c r="C90" s="30" t="s">
        <v>158</v>
      </c>
      <c r="D90" s="77" t="s">
        <v>106</v>
      </c>
      <c r="E90" s="31">
        <f t="shared" si="431"/>
        <v>0</v>
      </c>
      <c r="F90" s="31">
        <f t="shared" si="432"/>
        <v>0</v>
      </c>
      <c r="G90" s="31">
        <f t="shared" si="433"/>
        <v>0</v>
      </c>
      <c r="H90" s="31">
        <f t="shared" si="434"/>
        <v>0</v>
      </c>
      <c r="I90" s="31">
        <f t="shared" si="435"/>
        <v>0</v>
      </c>
      <c r="J90" s="31">
        <f t="shared" si="436"/>
        <v>0</v>
      </c>
      <c r="K90" s="32">
        <f t="shared" si="437"/>
        <v>0</v>
      </c>
      <c r="L90" s="35">
        <v>0</v>
      </c>
      <c r="M90" s="35">
        <v>0</v>
      </c>
      <c r="N90" s="35">
        <v>0</v>
      </c>
      <c r="O90" s="35">
        <v>0</v>
      </c>
      <c r="P90" s="35">
        <v>0</v>
      </c>
      <c r="Q90" s="35">
        <v>0</v>
      </c>
      <c r="R90" s="91">
        <v>0</v>
      </c>
      <c r="S90" s="35">
        <v>0</v>
      </c>
      <c r="T90" s="35">
        <v>0</v>
      </c>
      <c r="U90" s="35">
        <v>0</v>
      </c>
      <c r="V90" s="35">
        <v>0</v>
      </c>
      <c r="W90" s="35">
        <v>0</v>
      </c>
      <c r="X90" s="35">
        <v>0</v>
      </c>
      <c r="Y90" s="91">
        <v>0</v>
      </c>
      <c r="Z90" s="35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91">
        <v>0</v>
      </c>
      <c r="AG90" s="35">
        <v>0</v>
      </c>
      <c r="AH90" s="35">
        <v>0</v>
      </c>
      <c r="AI90" s="31">
        <v>0</v>
      </c>
      <c r="AJ90" s="31">
        <v>0</v>
      </c>
      <c r="AK90" s="31">
        <v>0</v>
      </c>
      <c r="AL90" s="31">
        <v>0</v>
      </c>
      <c r="AM90" s="91">
        <v>0</v>
      </c>
      <c r="AN90" s="31">
        <f t="shared" si="438"/>
        <v>0</v>
      </c>
      <c r="AO90" s="31">
        <f t="shared" si="439"/>
        <v>0</v>
      </c>
      <c r="AP90" s="31">
        <f t="shared" si="440"/>
        <v>0</v>
      </c>
      <c r="AQ90" s="31">
        <f t="shared" si="441"/>
        <v>0</v>
      </c>
      <c r="AR90" s="31">
        <f t="shared" si="442"/>
        <v>0</v>
      </c>
      <c r="AS90" s="31">
        <f t="shared" si="443"/>
        <v>0</v>
      </c>
      <c r="AT90" s="32">
        <f t="shared" si="444"/>
        <v>0</v>
      </c>
      <c r="AU90" s="35">
        <v>0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91">
        <v>0</v>
      </c>
      <c r="BB90" s="35">
        <v>0</v>
      </c>
      <c r="BC90" s="35">
        <v>0</v>
      </c>
      <c r="BD90" s="35">
        <v>0</v>
      </c>
      <c r="BE90" s="35">
        <v>0</v>
      </c>
      <c r="BF90" s="35">
        <v>0</v>
      </c>
      <c r="BG90" s="35">
        <v>0</v>
      </c>
      <c r="BH90" s="91">
        <v>0</v>
      </c>
      <c r="BI90" s="35">
        <v>0</v>
      </c>
      <c r="BJ90" s="35">
        <v>0</v>
      </c>
      <c r="BK90" s="35">
        <v>0</v>
      </c>
      <c r="BL90" s="35">
        <v>0</v>
      </c>
      <c r="BM90" s="35">
        <v>0</v>
      </c>
      <c r="BN90" s="35">
        <v>0</v>
      </c>
      <c r="BO90" s="91">
        <v>0</v>
      </c>
      <c r="BP90" s="35">
        <v>0</v>
      </c>
      <c r="BQ90" s="35">
        <v>0</v>
      </c>
      <c r="BR90" s="35">
        <v>0</v>
      </c>
      <c r="BS90" s="35">
        <v>0</v>
      </c>
      <c r="BT90" s="35">
        <v>0</v>
      </c>
      <c r="BU90" s="35">
        <v>0</v>
      </c>
      <c r="BV90" s="91">
        <v>0</v>
      </c>
      <c r="BW90" s="33">
        <f t="shared" si="445"/>
        <v>0</v>
      </c>
      <c r="BX90" s="33">
        <f t="shared" si="446"/>
        <v>0</v>
      </c>
      <c r="BY90" s="33">
        <f t="shared" si="447"/>
        <v>0</v>
      </c>
      <c r="BZ90" s="33">
        <f t="shared" si="448"/>
        <v>0</v>
      </c>
      <c r="CA90" s="33">
        <f t="shared" si="449"/>
        <v>0</v>
      </c>
      <c r="CB90" s="33">
        <f t="shared" si="450"/>
        <v>0</v>
      </c>
      <c r="CC90" s="34">
        <f t="shared" si="451"/>
        <v>0</v>
      </c>
      <c r="CD90" s="54" t="s">
        <v>520</v>
      </c>
    </row>
    <row r="91" spans="1:82" ht="47.25">
      <c r="A91" s="28" t="s">
        <v>354</v>
      </c>
      <c r="B91" s="37" t="s">
        <v>159</v>
      </c>
      <c r="C91" s="30" t="s">
        <v>160</v>
      </c>
      <c r="D91" s="77" t="s">
        <v>106</v>
      </c>
      <c r="E91" s="31">
        <f t="shared" si="431"/>
        <v>0</v>
      </c>
      <c r="F91" s="31">
        <f t="shared" si="432"/>
        <v>0</v>
      </c>
      <c r="G91" s="31">
        <f t="shared" si="433"/>
        <v>0</v>
      </c>
      <c r="H91" s="31">
        <f t="shared" si="434"/>
        <v>0</v>
      </c>
      <c r="I91" s="31">
        <f t="shared" si="435"/>
        <v>0</v>
      </c>
      <c r="J91" s="31">
        <f t="shared" si="436"/>
        <v>0</v>
      </c>
      <c r="K91" s="32">
        <f t="shared" si="437"/>
        <v>0</v>
      </c>
      <c r="L91" s="35">
        <v>0</v>
      </c>
      <c r="M91" s="35">
        <v>0</v>
      </c>
      <c r="N91" s="35">
        <v>0</v>
      </c>
      <c r="O91" s="35">
        <v>0</v>
      </c>
      <c r="P91" s="35">
        <v>0</v>
      </c>
      <c r="Q91" s="35">
        <v>0</v>
      </c>
      <c r="R91" s="91">
        <v>0</v>
      </c>
      <c r="S91" s="35">
        <v>0</v>
      </c>
      <c r="T91" s="35">
        <v>0</v>
      </c>
      <c r="U91" s="35">
        <v>0</v>
      </c>
      <c r="V91" s="35">
        <v>0</v>
      </c>
      <c r="W91" s="35">
        <v>0</v>
      </c>
      <c r="X91" s="35">
        <v>0</v>
      </c>
      <c r="Y91" s="91">
        <v>0</v>
      </c>
      <c r="Z91" s="35">
        <v>0</v>
      </c>
      <c r="AA91" s="31">
        <v>0</v>
      </c>
      <c r="AB91" s="31">
        <v>0</v>
      </c>
      <c r="AC91" s="31">
        <v>0</v>
      </c>
      <c r="AD91" s="31">
        <v>0</v>
      </c>
      <c r="AE91" s="31">
        <v>0</v>
      </c>
      <c r="AF91" s="91">
        <v>0</v>
      </c>
      <c r="AG91" s="35">
        <v>0</v>
      </c>
      <c r="AH91" s="35">
        <v>0</v>
      </c>
      <c r="AI91" s="31">
        <v>0</v>
      </c>
      <c r="AJ91" s="31">
        <v>0</v>
      </c>
      <c r="AK91" s="31">
        <v>0</v>
      </c>
      <c r="AL91" s="31">
        <v>0</v>
      </c>
      <c r="AM91" s="91">
        <v>0</v>
      </c>
      <c r="AN91" s="31">
        <f t="shared" si="438"/>
        <v>0</v>
      </c>
      <c r="AO91" s="31">
        <f t="shared" si="439"/>
        <v>0</v>
      </c>
      <c r="AP91" s="31">
        <f t="shared" si="440"/>
        <v>0</v>
      </c>
      <c r="AQ91" s="31">
        <f t="shared" si="441"/>
        <v>0</v>
      </c>
      <c r="AR91" s="31">
        <f t="shared" si="442"/>
        <v>0</v>
      </c>
      <c r="AS91" s="31">
        <f t="shared" si="443"/>
        <v>0</v>
      </c>
      <c r="AT91" s="32">
        <f t="shared" si="444"/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91">
        <v>0</v>
      </c>
      <c r="BB91" s="35">
        <v>0</v>
      </c>
      <c r="BC91" s="35">
        <v>0</v>
      </c>
      <c r="BD91" s="35">
        <v>0</v>
      </c>
      <c r="BE91" s="35">
        <v>0</v>
      </c>
      <c r="BF91" s="35">
        <v>0</v>
      </c>
      <c r="BG91" s="35">
        <v>0</v>
      </c>
      <c r="BH91" s="91">
        <v>0</v>
      </c>
      <c r="BI91" s="35">
        <v>0</v>
      </c>
      <c r="BJ91" s="35">
        <v>0</v>
      </c>
      <c r="BK91" s="35">
        <v>0</v>
      </c>
      <c r="BL91" s="35">
        <v>0</v>
      </c>
      <c r="BM91" s="35">
        <v>0</v>
      </c>
      <c r="BN91" s="35">
        <v>0</v>
      </c>
      <c r="BO91" s="91">
        <v>0</v>
      </c>
      <c r="BP91" s="35">
        <v>0</v>
      </c>
      <c r="BQ91" s="35">
        <v>0</v>
      </c>
      <c r="BR91" s="35">
        <v>0</v>
      </c>
      <c r="BS91" s="35">
        <v>0</v>
      </c>
      <c r="BT91" s="35">
        <v>0</v>
      </c>
      <c r="BU91" s="35">
        <v>0</v>
      </c>
      <c r="BV91" s="91">
        <v>0</v>
      </c>
      <c r="BW91" s="33">
        <f t="shared" si="445"/>
        <v>0</v>
      </c>
      <c r="BX91" s="33">
        <f t="shared" si="446"/>
        <v>0</v>
      </c>
      <c r="BY91" s="33">
        <f t="shared" si="447"/>
        <v>0</v>
      </c>
      <c r="BZ91" s="33">
        <f t="shared" si="448"/>
        <v>0</v>
      </c>
      <c r="CA91" s="33">
        <f t="shared" si="449"/>
        <v>0</v>
      </c>
      <c r="CB91" s="33">
        <f t="shared" si="450"/>
        <v>0</v>
      </c>
      <c r="CC91" s="34">
        <f t="shared" si="451"/>
        <v>0</v>
      </c>
      <c r="CD91" s="54" t="s">
        <v>520</v>
      </c>
    </row>
    <row r="92" spans="1:82" ht="47.25">
      <c r="A92" s="28" t="s">
        <v>355</v>
      </c>
      <c r="B92" s="37" t="s">
        <v>356</v>
      </c>
      <c r="C92" s="30" t="s">
        <v>161</v>
      </c>
      <c r="D92" s="77" t="s">
        <v>106</v>
      </c>
      <c r="E92" s="31">
        <f t="shared" si="431"/>
        <v>0</v>
      </c>
      <c r="F92" s="31">
        <f t="shared" si="432"/>
        <v>0</v>
      </c>
      <c r="G92" s="31">
        <f t="shared" si="433"/>
        <v>0</v>
      </c>
      <c r="H92" s="31">
        <f t="shared" si="434"/>
        <v>0</v>
      </c>
      <c r="I92" s="31">
        <f t="shared" si="435"/>
        <v>0</v>
      </c>
      <c r="J92" s="31">
        <f t="shared" si="436"/>
        <v>0</v>
      </c>
      <c r="K92" s="32">
        <f t="shared" si="437"/>
        <v>0</v>
      </c>
      <c r="L92" s="35">
        <v>0</v>
      </c>
      <c r="M92" s="35">
        <v>0</v>
      </c>
      <c r="N92" s="35">
        <v>0</v>
      </c>
      <c r="O92" s="35">
        <v>0</v>
      </c>
      <c r="P92" s="35">
        <v>0</v>
      </c>
      <c r="Q92" s="35">
        <v>0</v>
      </c>
      <c r="R92" s="91">
        <v>0</v>
      </c>
      <c r="S92" s="35">
        <v>0</v>
      </c>
      <c r="T92" s="35">
        <v>0</v>
      </c>
      <c r="U92" s="35">
        <v>0</v>
      </c>
      <c r="V92" s="35">
        <v>0</v>
      </c>
      <c r="W92" s="35">
        <v>0</v>
      </c>
      <c r="X92" s="35">
        <v>0</v>
      </c>
      <c r="Y92" s="91">
        <v>0</v>
      </c>
      <c r="Z92" s="35">
        <v>0</v>
      </c>
      <c r="AA92" s="31">
        <v>0</v>
      </c>
      <c r="AB92" s="31">
        <v>0</v>
      </c>
      <c r="AC92" s="31">
        <v>0</v>
      </c>
      <c r="AD92" s="31">
        <v>0</v>
      </c>
      <c r="AE92" s="31">
        <v>0</v>
      </c>
      <c r="AF92" s="91">
        <v>0</v>
      </c>
      <c r="AG92" s="35">
        <v>0</v>
      </c>
      <c r="AH92" s="35">
        <v>0</v>
      </c>
      <c r="AI92" s="31">
        <v>0</v>
      </c>
      <c r="AJ92" s="31">
        <v>0</v>
      </c>
      <c r="AK92" s="31">
        <v>0</v>
      </c>
      <c r="AL92" s="31">
        <v>0</v>
      </c>
      <c r="AM92" s="91">
        <v>0</v>
      </c>
      <c r="AN92" s="31">
        <f t="shared" si="438"/>
        <v>0</v>
      </c>
      <c r="AO92" s="31">
        <f t="shared" si="439"/>
        <v>0</v>
      </c>
      <c r="AP92" s="31">
        <f t="shared" si="440"/>
        <v>0</v>
      </c>
      <c r="AQ92" s="31">
        <f t="shared" si="441"/>
        <v>0</v>
      </c>
      <c r="AR92" s="31">
        <f t="shared" si="442"/>
        <v>0</v>
      </c>
      <c r="AS92" s="31">
        <f t="shared" si="443"/>
        <v>0</v>
      </c>
      <c r="AT92" s="32">
        <f t="shared" si="444"/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91">
        <v>0</v>
      </c>
      <c r="BB92" s="35">
        <v>0</v>
      </c>
      <c r="BC92" s="35">
        <v>0</v>
      </c>
      <c r="BD92" s="35">
        <v>0</v>
      </c>
      <c r="BE92" s="35">
        <v>0</v>
      </c>
      <c r="BF92" s="35">
        <v>0</v>
      </c>
      <c r="BG92" s="35">
        <v>0</v>
      </c>
      <c r="BH92" s="91">
        <v>0</v>
      </c>
      <c r="BI92" s="35">
        <v>0</v>
      </c>
      <c r="BJ92" s="35">
        <v>0</v>
      </c>
      <c r="BK92" s="35">
        <v>0</v>
      </c>
      <c r="BL92" s="35">
        <v>0</v>
      </c>
      <c r="BM92" s="35">
        <v>0</v>
      </c>
      <c r="BN92" s="35">
        <v>0</v>
      </c>
      <c r="BO92" s="91">
        <v>0</v>
      </c>
      <c r="BP92" s="35">
        <v>0</v>
      </c>
      <c r="BQ92" s="35">
        <v>0</v>
      </c>
      <c r="BR92" s="35">
        <v>0</v>
      </c>
      <c r="BS92" s="35">
        <v>0</v>
      </c>
      <c r="BT92" s="35">
        <v>0</v>
      </c>
      <c r="BU92" s="35">
        <v>0</v>
      </c>
      <c r="BV92" s="91">
        <v>0</v>
      </c>
      <c r="BW92" s="33">
        <f t="shared" si="445"/>
        <v>0</v>
      </c>
      <c r="BX92" s="33">
        <f t="shared" si="446"/>
        <v>0</v>
      </c>
      <c r="BY92" s="33">
        <f t="shared" si="447"/>
        <v>0</v>
      </c>
      <c r="BZ92" s="33">
        <f t="shared" si="448"/>
        <v>0</v>
      </c>
      <c r="CA92" s="33">
        <f t="shared" si="449"/>
        <v>0</v>
      </c>
      <c r="CB92" s="33">
        <f t="shared" si="450"/>
        <v>0</v>
      </c>
      <c r="CC92" s="34">
        <f t="shared" si="451"/>
        <v>0</v>
      </c>
      <c r="CD92" s="54" t="s">
        <v>520</v>
      </c>
    </row>
    <row r="93" spans="1:82" ht="94.5">
      <c r="A93" s="28" t="s">
        <v>357</v>
      </c>
      <c r="B93" s="47" t="s">
        <v>358</v>
      </c>
      <c r="C93" s="77" t="s">
        <v>359</v>
      </c>
      <c r="D93" s="77" t="s">
        <v>106</v>
      </c>
      <c r="E93" s="31">
        <f t="shared" si="431"/>
        <v>0</v>
      </c>
      <c r="F93" s="31">
        <f t="shared" si="432"/>
        <v>0</v>
      </c>
      <c r="G93" s="31">
        <f t="shared" si="433"/>
        <v>0</v>
      </c>
      <c r="H93" s="31">
        <f t="shared" si="434"/>
        <v>0</v>
      </c>
      <c r="I93" s="31">
        <f t="shared" si="435"/>
        <v>0</v>
      </c>
      <c r="J93" s="31">
        <f t="shared" si="436"/>
        <v>0</v>
      </c>
      <c r="K93" s="32">
        <f t="shared" si="437"/>
        <v>0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  <c r="Q93" s="35">
        <v>0</v>
      </c>
      <c r="R93" s="91">
        <v>0</v>
      </c>
      <c r="S93" s="35">
        <v>0</v>
      </c>
      <c r="T93" s="35">
        <v>0</v>
      </c>
      <c r="U93" s="35">
        <v>0</v>
      </c>
      <c r="V93" s="35">
        <v>0</v>
      </c>
      <c r="W93" s="35">
        <v>0</v>
      </c>
      <c r="X93" s="35">
        <v>0</v>
      </c>
      <c r="Y93" s="91">
        <v>0</v>
      </c>
      <c r="Z93" s="35">
        <v>0</v>
      </c>
      <c r="AA93" s="31">
        <v>0</v>
      </c>
      <c r="AB93" s="31">
        <v>0</v>
      </c>
      <c r="AC93" s="31">
        <v>0</v>
      </c>
      <c r="AD93" s="31">
        <v>0</v>
      </c>
      <c r="AE93" s="31">
        <v>0</v>
      </c>
      <c r="AF93" s="91">
        <v>0</v>
      </c>
      <c r="AG93" s="35">
        <v>0</v>
      </c>
      <c r="AH93" s="35">
        <v>0</v>
      </c>
      <c r="AI93" s="31">
        <v>0</v>
      </c>
      <c r="AJ93" s="31">
        <v>0</v>
      </c>
      <c r="AK93" s="31">
        <v>0</v>
      </c>
      <c r="AL93" s="31">
        <v>0</v>
      </c>
      <c r="AM93" s="91">
        <v>0</v>
      </c>
      <c r="AN93" s="31">
        <f t="shared" si="438"/>
        <v>0</v>
      </c>
      <c r="AO93" s="31">
        <f t="shared" si="439"/>
        <v>0</v>
      </c>
      <c r="AP93" s="31">
        <f t="shared" si="440"/>
        <v>0</v>
      </c>
      <c r="AQ93" s="31">
        <f t="shared" si="441"/>
        <v>0</v>
      </c>
      <c r="AR93" s="31">
        <f t="shared" si="442"/>
        <v>0</v>
      </c>
      <c r="AS93" s="31">
        <f t="shared" si="443"/>
        <v>0</v>
      </c>
      <c r="AT93" s="32">
        <f t="shared" si="444"/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91">
        <v>0</v>
      </c>
      <c r="BB93" s="35">
        <v>0</v>
      </c>
      <c r="BC93" s="35">
        <v>0</v>
      </c>
      <c r="BD93" s="35">
        <v>0</v>
      </c>
      <c r="BE93" s="35">
        <v>0</v>
      </c>
      <c r="BF93" s="35">
        <v>0</v>
      </c>
      <c r="BG93" s="35">
        <v>0</v>
      </c>
      <c r="BH93" s="91"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91">
        <v>0</v>
      </c>
      <c r="BP93" s="35">
        <v>0</v>
      </c>
      <c r="BQ93" s="35">
        <v>0</v>
      </c>
      <c r="BR93" s="35">
        <v>0</v>
      </c>
      <c r="BS93" s="35">
        <v>0</v>
      </c>
      <c r="BT93" s="35">
        <v>0</v>
      </c>
      <c r="BU93" s="35">
        <v>0</v>
      </c>
      <c r="BV93" s="91">
        <v>0</v>
      </c>
      <c r="BW93" s="33">
        <f t="shared" si="445"/>
        <v>0</v>
      </c>
      <c r="BX93" s="33">
        <f t="shared" si="446"/>
        <v>0</v>
      </c>
      <c r="BY93" s="33">
        <f t="shared" si="447"/>
        <v>0</v>
      </c>
      <c r="BZ93" s="33">
        <f t="shared" si="448"/>
        <v>0</v>
      </c>
      <c r="CA93" s="33">
        <f t="shared" si="449"/>
        <v>0</v>
      </c>
      <c r="CB93" s="33">
        <f t="shared" si="450"/>
        <v>0</v>
      </c>
      <c r="CC93" s="34">
        <f t="shared" si="451"/>
        <v>0</v>
      </c>
      <c r="CD93" s="54" t="s">
        <v>520</v>
      </c>
    </row>
    <row r="94" spans="1:82" ht="47.25">
      <c r="A94" s="28" t="s">
        <v>360</v>
      </c>
      <c r="B94" s="37" t="s">
        <v>361</v>
      </c>
      <c r="C94" s="30" t="s">
        <v>162</v>
      </c>
      <c r="D94" s="77" t="s">
        <v>106</v>
      </c>
      <c r="E94" s="31">
        <f t="shared" si="431"/>
        <v>0</v>
      </c>
      <c r="F94" s="31">
        <f t="shared" si="432"/>
        <v>0</v>
      </c>
      <c r="G94" s="31">
        <f t="shared" si="433"/>
        <v>0</v>
      </c>
      <c r="H94" s="31">
        <f t="shared" si="434"/>
        <v>0</v>
      </c>
      <c r="I94" s="31">
        <f t="shared" si="435"/>
        <v>0</v>
      </c>
      <c r="J94" s="31">
        <f t="shared" si="436"/>
        <v>0</v>
      </c>
      <c r="K94" s="32">
        <f t="shared" si="437"/>
        <v>0</v>
      </c>
      <c r="L94" s="35">
        <v>0</v>
      </c>
      <c r="M94" s="35">
        <v>0</v>
      </c>
      <c r="N94" s="35">
        <v>0</v>
      </c>
      <c r="O94" s="35">
        <v>0</v>
      </c>
      <c r="P94" s="35">
        <v>0</v>
      </c>
      <c r="Q94" s="35">
        <v>0</v>
      </c>
      <c r="R94" s="91">
        <v>0</v>
      </c>
      <c r="S94" s="35">
        <v>0</v>
      </c>
      <c r="T94" s="35">
        <v>0</v>
      </c>
      <c r="U94" s="35">
        <v>0</v>
      </c>
      <c r="V94" s="35">
        <v>0</v>
      </c>
      <c r="W94" s="35">
        <v>0</v>
      </c>
      <c r="X94" s="35">
        <v>0</v>
      </c>
      <c r="Y94" s="91">
        <v>0</v>
      </c>
      <c r="Z94" s="35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91">
        <v>0</v>
      </c>
      <c r="AG94" s="35">
        <v>0</v>
      </c>
      <c r="AH94" s="35">
        <v>0</v>
      </c>
      <c r="AI94" s="31">
        <v>0</v>
      </c>
      <c r="AJ94" s="31">
        <v>0</v>
      </c>
      <c r="AK94" s="31">
        <v>0</v>
      </c>
      <c r="AL94" s="31">
        <v>0</v>
      </c>
      <c r="AM94" s="91">
        <v>0</v>
      </c>
      <c r="AN94" s="31">
        <f t="shared" si="438"/>
        <v>0</v>
      </c>
      <c r="AO94" s="31">
        <f t="shared" si="439"/>
        <v>0</v>
      </c>
      <c r="AP94" s="31">
        <f t="shared" si="440"/>
        <v>0</v>
      </c>
      <c r="AQ94" s="31">
        <f t="shared" si="441"/>
        <v>0</v>
      </c>
      <c r="AR94" s="31">
        <f t="shared" si="442"/>
        <v>0</v>
      </c>
      <c r="AS94" s="31">
        <f t="shared" si="443"/>
        <v>0</v>
      </c>
      <c r="AT94" s="32">
        <f t="shared" si="444"/>
        <v>0</v>
      </c>
      <c r="AU94" s="35">
        <v>0</v>
      </c>
      <c r="AV94" s="35">
        <v>0</v>
      </c>
      <c r="AW94" s="35">
        <v>0</v>
      </c>
      <c r="AX94" s="35">
        <v>0</v>
      </c>
      <c r="AY94" s="35">
        <v>0</v>
      </c>
      <c r="AZ94" s="35">
        <v>0</v>
      </c>
      <c r="BA94" s="91">
        <v>0</v>
      </c>
      <c r="BB94" s="35">
        <v>0</v>
      </c>
      <c r="BC94" s="35">
        <v>0</v>
      </c>
      <c r="BD94" s="35">
        <v>0</v>
      </c>
      <c r="BE94" s="35">
        <v>0</v>
      </c>
      <c r="BF94" s="35">
        <v>0</v>
      </c>
      <c r="BG94" s="35">
        <v>0</v>
      </c>
      <c r="BH94" s="91">
        <v>0</v>
      </c>
      <c r="BI94" s="35">
        <v>0</v>
      </c>
      <c r="BJ94" s="35">
        <v>0</v>
      </c>
      <c r="BK94" s="35">
        <v>0</v>
      </c>
      <c r="BL94" s="35">
        <v>0</v>
      </c>
      <c r="BM94" s="35">
        <v>0</v>
      </c>
      <c r="BN94" s="35">
        <v>0</v>
      </c>
      <c r="BO94" s="91">
        <v>0</v>
      </c>
      <c r="BP94" s="35">
        <v>0</v>
      </c>
      <c r="BQ94" s="35">
        <v>0</v>
      </c>
      <c r="BR94" s="35">
        <v>0</v>
      </c>
      <c r="BS94" s="35">
        <v>0</v>
      </c>
      <c r="BT94" s="35">
        <v>0</v>
      </c>
      <c r="BU94" s="35">
        <v>0</v>
      </c>
      <c r="BV94" s="91">
        <v>0</v>
      </c>
      <c r="BW94" s="33">
        <f t="shared" si="445"/>
        <v>0</v>
      </c>
      <c r="BX94" s="33">
        <f t="shared" si="446"/>
        <v>0</v>
      </c>
      <c r="BY94" s="33">
        <f t="shared" si="447"/>
        <v>0</v>
      </c>
      <c r="BZ94" s="33">
        <f t="shared" si="448"/>
        <v>0</v>
      </c>
      <c r="CA94" s="33">
        <f t="shared" si="449"/>
        <v>0</v>
      </c>
      <c r="CB94" s="33">
        <f t="shared" si="450"/>
        <v>0</v>
      </c>
      <c r="CC94" s="34">
        <f t="shared" si="451"/>
        <v>0</v>
      </c>
      <c r="CD94" s="54" t="s">
        <v>520</v>
      </c>
    </row>
    <row r="95" spans="1:82" ht="47.25">
      <c r="A95" s="28" t="s">
        <v>362</v>
      </c>
      <c r="B95" s="37" t="s">
        <v>163</v>
      </c>
      <c r="C95" s="30" t="s">
        <v>164</v>
      </c>
      <c r="D95" s="77" t="s">
        <v>106</v>
      </c>
      <c r="E95" s="31">
        <f t="shared" si="431"/>
        <v>0</v>
      </c>
      <c r="F95" s="31">
        <f t="shared" si="432"/>
        <v>0</v>
      </c>
      <c r="G95" s="31">
        <f t="shared" si="433"/>
        <v>0</v>
      </c>
      <c r="H95" s="31">
        <f t="shared" si="434"/>
        <v>0</v>
      </c>
      <c r="I95" s="31">
        <f t="shared" si="435"/>
        <v>0</v>
      </c>
      <c r="J95" s="31">
        <f t="shared" si="436"/>
        <v>0</v>
      </c>
      <c r="K95" s="32">
        <f t="shared" si="437"/>
        <v>0</v>
      </c>
      <c r="L95" s="35">
        <v>0</v>
      </c>
      <c r="M95" s="35">
        <v>0</v>
      </c>
      <c r="N95" s="35">
        <v>0</v>
      </c>
      <c r="O95" s="35">
        <v>0</v>
      </c>
      <c r="P95" s="35">
        <v>0</v>
      </c>
      <c r="Q95" s="35">
        <v>0</v>
      </c>
      <c r="R95" s="91">
        <v>0</v>
      </c>
      <c r="S95" s="35">
        <v>0</v>
      </c>
      <c r="T95" s="35">
        <v>0</v>
      </c>
      <c r="U95" s="35">
        <v>0</v>
      </c>
      <c r="V95" s="35">
        <v>0</v>
      </c>
      <c r="W95" s="35">
        <v>0</v>
      </c>
      <c r="X95" s="35">
        <v>0</v>
      </c>
      <c r="Y95" s="91">
        <v>0</v>
      </c>
      <c r="Z95" s="35">
        <v>0</v>
      </c>
      <c r="AA95" s="31">
        <v>0</v>
      </c>
      <c r="AB95" s="31">
        <v>0</v>
      </c>
      <c r="AC95" s="31">
        <v>0</v>
      </c>
      <c r="AD95" s="31">
        <v>0</v>
      </c>
      <c r="AE95" s="31">
        <v>0</v>
      </c>
      <c r="AF95" s="91">
        <v>0</v>
      </c>
      <c r="AG95" s="35">
        <v>0</v>
      </c>
      <c r="AH95" s="35">
        <v>0</v>
      </c>
      <c r="AI95" s="31">
        <v>0</v>
      </c>
      <c r="AJ95" s="31">
        <v>0</v>
      </c>
      <c r="AK95" s="31">
        <v>0</v>
      </c>
      <c r="AL95" s="31">
        <v>0</v>
      </c>
      <c r="AM95" s="91">
        <v>0</v>
      </c>
      <c r="AN95" s="31">
        <f t="shared" si="438"/>
        <v>0</v>
      </c>
      <c r="AO95" s="31">
        <f t="shared" si="439"/>
        <v>0</v>
      </c>
      <c r="AP95" s="31">
        <f t="shared" si="440"/>
        <v>0</v>
      </c>
      <c r="AQ95" s="31">
        <f t="shared" si="441"/>
        <v>0</v>
      </c>
      <c r="AR95" s="31">
        <f t="shared" si="442"/>
        <v>0</v>
      </c>
      <c r="AS95" s="31">
        <f t="shared" si="443"/>
        <v>0</v>
      </c>
      <c r="AT95" s="32">
        <f t="shared" si="444"/>
        <v>0</v>
      </c>
      <c r="AU95" s="35">
        <v>0</v>
      </c>
      <c r="AV95" s="35">
        <v>0</v>
      </c>
      <c r="AW95" s="35">
        <v>0</v>
      </c>
      <c r="AX95" s="35">
        <v>0</v>
      </c>
      <c r="AY95" s="35">
        <v>0</v>
      </c>
      <c r="AZ95" s="35">
        <v>0</v>
      </c>
      <c r="BA95" s="91">
        <v>0</v>
      </c>
      <c r="BB95" s="35">
        <v>0</v>
      </c>
      <c r="BC95" s="35">
        <v>0</v>
      </c>
      <c r="BD95" s="35">
        <v>0</v>
      </c>
      <c r="BE95" s="35">
        <v>0</v>
      </c>
      <c r="BF95" s="35">
        <v>0</v>
      </c>
      <c r="BG95" s="35">
        <v>0</v>
      </c>
      <c r="BH95" s="91">
        <v>0</v>
      </c>
      <c r="BI95" s="35">
        <v>0</v>
      </c>
      <c r="BJ95" s="35">
        <v>0</v>
      </c>
      <c r="BK95" s="35">
        <v>0</v>
      </c>
      <c r="BL95" s="35">
        <v>0</v>
      </c>
      <c r="BM95" s="35">
        <v>0</v>
      </c>
      <c r="BN95" s="35">
        <v>0</v>
      </c>
      <c r="BO95" s="91">
        <v>0</v>
      </c>
      <c r="BP95" s="35">
        <v>0</v>
      </c>
      <c r="BQ95" s="35">
        <v>0</v>
      </c>
      <c r="BR95" s="35">
        <v>0</v>
      </c>
      <c r="BS95" s="35">
        <v>0</v>
      </c>
      <c r="BT95" s="35">
        <v>0</v>
      </c>
      <c r="BU95" s="35">
        <v>0</v>
      </c>
      <c r="BV95" s="91">
        <v>0</v>
      </c>
      <c r="BW95" s="33">
        <f t="shared" si="445"/>
        <v>0</v>
      </c>
      <c r="BX95" s="33">
        <f t="shared" si="446"/>
        <v>0</v>
      </c>
      <c r="BY95" s="33">
        <f t="shared" si="447"/>
        <v>0</v>
      </c>
      <c r="BZ95" s="33">
        <f t="shared" si="448"/>
        <v>0</v>
      </c>
      <c r="CA95" s="33">
        <f t="shared" si="449"/>
        <v>0</v>
      </c>
      <c r="CB95" s="33">
        <f t="shared" si="450"/>
        <v>0</v>
      </c>
      <c r="CC95" s="34">
        <f t="shared" si="451"/>
        <v>0</v>
      </c>
      <c r="CD95" s="54" t="s">
        <v>520</v>
      </c>
    </row>
    <row r="96" spans="1:82" ht="47.25">
      <c r="A96" s="28" t="s">
        <v>363</v>
      </c>
      <c r="B96" s="37" t="s">
        <v>364</v>
      </c>
      <c r="C96" s="30" t="s">
        <v>165</v>
      </c>
      <c r="D96" s="77" t="s">
        <v>106</v>
      </c>
      <c r="E96" s="31">
        <f t="shared" si="431"/>
        <v>0</v>
      </c>
      <c r="F96" s="31">
        <f t="shared" si="432"/>
        <v>0</v>
      </c>
      <c r="G96" s="31">
        <f t="shared" si="433"/>
        <v>0</v>
      </c>
      <c r="H96" s="31">
        <f t="shared" si="434"/>
        <v>0</v>
      </c>
      <c r="I96" s="31">
        <f t="shared" si="435"/>
        <v>0</v>
      </c>
      <c r="J96" s="31">
        <f t="shared" si="436"/>
        <v>0</v>
      </c>
      <c r="K96" s="32">
        <f t="shared" si="437"/>
        <v>3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  <c r="Q96" s="35">
        <v>0</v>
      </c>
      <c r="R96" s="91">
        <v>0</v>
      </c>
      <c r="S96" s="35">
        <v>0</v>
      </c>
      <c r="T96" s="35">
        <v>0</v>
      </c>
      <c r="U96" s="35">
        <v>0</v>
      </c>
      <c r="V96" s="35">
        <v>0</v>
      </c>
      <c r="W96" s="35">
        <v>0</v>
      </c>
      <c r="X96" s="35">
        <v>0</v>
      </c>
      <c r="Y96" s="91">
        <v>0</v>
      </c>
      <c r="Z96" s="35">
        <v>0</v>
      </c>
      <c r="AA96" s="31">
        <v>0</v>
      </c>
      <c r="AB96" s="31">
        <v>0</v>
      </c>
      <c r="AC96" s="31">
        <v>0</v>
      </c>
      <c r="AD96" s="31">
        <v>0</v>
      </c>
      <c r="AE96" s="31">
        <v>0</v>
      </c>
      <c r="AF96" s="91">
        <v>0</v>
      </c>
      <c r="AG96" s="35">
        <v>0</v>
      </c>
      <c r="AH96" s="35">
        <v>0</v>
      </c>
      <c r="AI96" s="31">
        <v>0</v>
      </c>
      <c r="AJ96" s="31">
        <v>0</v>
      </c>
      <c r="AK96" s="31">
        <v>0</v>
      </c>
      <c r="AL96" s="31">
        <v>0</v>
      </c>
      <c r="AM96" s="100">
        <v>3</v>
      </c>
      <c r="AN96" s="31">
        <f t="shared" si="438"/>
        <v>0</v>
      </c>
      <c r="AO96" s="31">
        <f t="shared" si="439"/>
        <v>0</v>
      </c>
      <c r="AP96" s="31">
        <f t="shared" si="440"/>
        <v>0</v>
      </c>
      <c r="AQ96" s="31">
        <f t="shared" si="441"/>
        <v>0</v>
      </c>
      <c r="AR96" s="31">
        <f t="shared" si="442"/>
        <v>0</v>
      </c>
      <c r="AS96" s="31">
        <f t="shared" si="443"/>
        <v>0</v>
      </c>
      <c r="AT96" s="32">
        <f t="shared" si="444"/>
        <v>0</v>
      </c>
      <c r="AU96" s="35">
        <v>0</v>
      </c>
      <c r="AV96" s="35">
        <v>0</v>
      </c>
      <c r="AW96" s="35">
        <v>0</v>
      </c>
      <c r="AX96" s="35">
        <v>0</v>
      </c>
      <c r="AY96" s="35">
        <v>0</v>
      </c>
      <c r="AZ96" s="35">
        <v>0</v>
      </c>
      <c r="BA96" s="91">
        <v>0</v>
      </c>
      <c r="BB96" s="35">
        <v>0</v>
      </c>
      <c r="BC96" s="35">
        <v>0</v>
      </c>
      <c r="BD96" s="35">
        <v>0</v>
      </c>
      <c r="BE96" s="35">
        <v>0</v>
      </c>
      <c r="BF96" s="35">
        <v>0</v>
      </c>
      <c r="BG96" s="35">
        <v>0</v>
      </c>
      <c r="BH96" s="91">
        <v>0</v>
      </c>
      <c r="BI96" s="35">
        <v>0</v>
      </c>
      <c r="BJ96" s="35">
        <v>0</v>
      </c>
      <c r="BK96" s="35">
        <v>0</v>
      </c>
      <c r="BL96" s="35">
        <v>0</v>
      </c>
      <c r="BM96" s="35">
        <v>0</v>
      </c>
      <c r="BN96" s="35">
        <v>0</v>
      </c>
      <c r="BO96" s="91">
        <v>0</v>
      </c>
      <c r="BP96" s="35">
        <v>0</v>
      </c>
      <c r="BQ96" s="35">
        <v>0</v>
      </c>
      <c r="BR96" s="35">
        <v>0</v>
      </c>
      <c r="BS96" s="35">
        <v>0</v>
      </c>
      <c r="BT96" s="35">
        <v>0</v>
      </c>
      <c r="BU96" s="35">
        <v>0</v>
      </c>
      <c r="BV96" s="91">
        <v>0</v>
      </c>
      <c r="BW96" s="33">
        <f t="shared" si="445"/>
        <v>0</v>
      </c>
      <c r="BX96" s="33">
        <f t="shared" si="446"/>
        <v>0</v>
      </c>
      <c r="BY96" s="33">
        <f t="shared" si="447"/>
        <v>0</v>
      </c>
      <c r="BZ96" s="33">
        <f t="shared" si="448"/>
        <v>0</v>
      </c>
      <c r="CA96" s="33">
        <f t="shared" si="449"/>
        <v>0</v>
      </c>
      <c r="CB96" s="33">
        <f t="shared" si="450"/>
        <v>0</v>
      </c>
      <c r="CC96" s="34">
        <f>(BA96+BH96+BO96+BV96)-(R96+Y96)</f>
        <v>0</v>
      </c>
      <c r="CD96" s="54" t="s">
        <v>521</v>
      </c>
    </row>
    <row r="97" spans="1:82" ht="47.25">
      <c r="A97" s="28" t="s">
        <v>365</v>
      </c>
      <c r="B97" s="37" t="s">
        <v>366</v>
      </c>
      <c r="C97" s="30" t="s">
        <v>166</v>
      </c>
      <c r="D97" s="77" t="s">
        <v>106</v>
      </c>
      <c r="E97" s="31">
        <f t="shared" si="431"/>
        <v>0</v>
      </c>
      <c r="F97" s="31">
        <f t="shared" si="432"/>
        <v>0</v>
      </c>
      <c r="G97" s="31">
        <f t="shared" si="433"/>
        <v>0</v>
      </c>
      <c r="H97" s="31">
        <f t="shared" si="434"/>
        <v>0</v>
      </c>
      <c r="I97" s="31">
        <f t="shared" si="435"/>
        <v>0</v>
      </c>
      <c r="J97" s="31">
        <f t="shared" si="436"/>
        <v>0</v>
      </c>
      <c r="K97" s="32">
        <f t="shared" si="437"/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91">
        <v>0</v>
      </c>
      <c r="S97" s="35">
        <v>0</v>
      </c>
      <c r="T97" s="35">
        <v>0</v>
      </c>
      <c r="U97" s="35">
        <v>0</v>
      </c>
      <c r="V97" s="35">
        <v>0</v>
      </c>
      <c r="W97" s="35">
        <v>0</v>
      </c>
      <c r="X97" s="35">
        <v>0</v>
      </c>
      <c r="Y97" s="91">
        <v>0</v>
      </c>
      <c r="Z97" s="35">
        <v>0</v>
      </c>
      <c r="AA97" s="31">
        <v>0</v>
      </c>
      <c r="AB97" s="31">
        <v>0</v>
      </c>
      <c r="AC97" s="31">
        <v>0</v>
      </c>
      <c r="AD97" s="31">
        <v>0</v>
      </c>
      <c r="AE97" s="31">
        <v>0</v>
      </c>
      <c r="AF97" s="91">
        <v>0</v>
      </c>
      <c r="AG97" s="35">
        <v>0</v>
      </c>
      <c r="AH97" s="35">
        <v>0</v>
      </c>
      <c r="AI97" s="31">
        <v>0</v>
      </c>
      <c r="AJ97" s="31">
        <v>0</v>
      </c>
      <c r="AK97" s="31">
        <v>0</v>
      </c>
      <c r="AL97" s="31">
        <v>0</v>
      </c>
      <c r="AM97" s="91">
        <v>0</v>
      </c>
      <c r="AN97" s="31">
        <f t="shared" si="438"/>
        <v>0</v>
      </c>
      <c r="AO97" s="31">
        <f t="shared" si="439"/>
        <v>0</v>
      </c>
      <c r="AP97" s="31">
        <f t="shared" si="440"/>
        <v>0</v>
      </c>
      <c r="AQ97" s="31">
        <f t="shared" si="441"/>
        <v>0</v>
      </c>
      <c r="AR97" s="31">
        <f t="shared" si="442"/>
        <v>0</v>
      </c>
      <c r="AS97" s="31">
        <f t="shared" si="443"/>
        <v>0</v>
      </c>
      <c r="AT97" s="32">
        <f t="shared" si="444"/>
        <v>0</v>
      </c>
      <c r="AU97" s="35">
        <v>0</v>
      </c>
      <c r="AV97" s="35">
        <v>0</v>
      </c>
      <c r="AW97" s="35">
        <v>0</v>
      </c>
      <c r="AX97" s="35">
        <v>0</v>
      </c>
      <c r="AY97" s="35">
        <v>0</v>
      </c>
      <c r="AZ97" s="35">
        <v>0</v>
      </c>
      <c r="BA97" s="91">
        <v>0</v>
      </c>
      <c r="BB97" s="35">
        <v>0</v>
      </c>
      <c r="BC97" s="35">
        <v>0</v>
      </c>
      <c r="BD97" s="35">
        <v>0</v>
      </c>
      <c r="BE97" s="35">
        <v>0</v>
      </c>
      <c r="BF97" s="35">
        <v>0</v>
      </c>
      <c r="BG97" s="35">
        <v>0</v>
      </c>
      <c r="BH97" s="91">
        <v>0</v>
      </c>
      <c r="BI97" s="35">
        <v>0</v>
      </c>
      <c r="BJ97" s="35">
        <v>0</v>
      </c>
      <c r="BK97" s="35">
        <v>0</v>
      </c>
      <c r="BL97" s="35">
        <v>0</v>
      </c>
      <c r="BM97" s="35">
        <v>0</v>
      </c>
      <c r="BN97" s="35">
        <v>0</v>
      </c>
      <c r="BO97" s="91">
        <v>0</v>
      </c>
      <c r="BP97" s="35">
        <v>0</v>
      </c>
      <c r="BQ97" s="35">
        <v>0</v>
      </c>
      <c r="BR97" s="35">
        <v>0</v>
      </c>
      <c r="BS97" s="35">
        <v>0</v>
      </c>
      <c r="BT97" s="35">
        <v>0</v>
      </c>
      <c r="BU97" s="35">
        <v>0</v>
      </c>
      <c r="BV97" s="91">
        <v>0</v>
      </c>
      <c r="BW97" s="33">
        <f t="shared" si="445"/>
        <v>0</v>
      </c>
      <c r="BX97" s="33">
        <f t="shared" si="446"/>
        <v>0</v>
      </c>
      <c r="BY97" s="33">
        <f t="shared" si="447"/>
        <v>0</v>
      </c>
      <c r="BZ97" s="33">
        <f t="shared" si="448"/>
        <v>0</v>
      </c>
      <c r="CA97" s="33">
        <f t="shared" si="449"/>
        <v>0</v>
      </c>
      <c r="CB97" s="33">
        <f t="shared" si="450"/>
        <v>0</v>
      </c>
      <c r="CC97" s="34">
        <f t="shared" si="451"/>
        <v>0</v>
      </c>
      <c r="CD97" s="54" t="s">
        <v>520</v>
      </c>
    </row>
    <row r="98" spans="1:82" ht="47.25">
      <c r="A98" s="28" t="s">
        <v>367</v>
      </c>
      <c r="B98" s="37" t="s">
        <v>167</v>
      </c>
      <c r="C98" s="30" t="s">
        <v>168</v>
      </c>
      <c r="D98" s="77" t="s">
        <v>106</v>
      </c>
      <c r="E98" s="31">
        <f t="shared" si="431"/>
        <v>0</v>
      </c>
      <c r="F98" s="31">
        <f t="shared" si="432"/>
        <v>0</v>
      </c>
      <c r="G98" s="31">
        <f t="shared" si="433"/>
        <v>0</v>
      </c>
      <c r="H98" s="31">
        <f t="shared" si="434"/>
        <v>0</v>
      </c>
      <c r="I98" s="31">
        <f t="shared" si="435"/>
        <v>0</v>
      </c>
      <c r="J98" s="31">
        <f t="shared" si="436"/>
        <v>0</v>
      </c>
      <c r="K98" s="32">
        <f t="shared" si="437"/>
        <v>2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  <c r="Q98" s="35">
        <v>0</v>
      </c>
      <c r="R98" s="91">
        <v>0</v>
      </c>
      <c r="S98" s="35">
        <v>0</v>
      </c>
      <c r="T98" s="35">
        <v>0</v>
      </c>
      <c r="U98" s="35">
        <v>0</v>
      </c>
      <c r="V98" s="35">
        <v>0</v>
      </c>
      <c r="W98" s="35">
        <v>0</v>
      </c>
      <c r="X98" s="35">
        <v>0</v>
      </c>
      <c r="Y98" s="91">
        <v>0</v>
      </c>
      <c r="Z98" s="35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100">
        <v>2</v>
      </c>
      <c r="AG98" s="35">
        <v>0</v>
      </c>
      <c r="AH98" s="35">
        <v>0</v>
      </c>
      <c r="AI98" s="31">
        <v>0</v>
      </c>
      <c r="AJ98" s="31">
        <v>0</v>
      </c>
      <c r="AK98" s="31">
        <v>0</v>
      </c>
      <c r="AL98" s="31">
        <v>0</v>
      </c>
      <c r="AM98" s="91">
        <v>0</v>
      </c>
      <c r="AN98" s="31">
        <f t="shared" si="438"/>
        <v>0</v>
      </c>
      <c r="AO98" s="31">
        <f t="shared" si="439"/>
        <v>0</v>
      </c>
      <c r="AP98" s="31">
        <f t="shared" si="440"/>
        <v>0</v>
      </c>
      <c r="AQ98" s="31">
        <f t="shared" si="441"/>
        <v>0</v>
      </c>
      <c r="AR98" s="31">
        <f t="shared" si="442"/>
        <v>0</v>
      </c>
      <c r="AS98" s="31">
        <f t="shared" si="443"/>
        <v>0</v>
      </c>
      <c r="AT98" s="32">
        <f t="shared" si="444"/>
        <v>0</v>
      </c>
      <c r="AU98" s="35">
        <v>0</v>
      </c>
      <c r="AV98" s="35">
        <v>0</v>
      </c>
      <c r="AW98" s="35">
        <v>0</v>
      </c>
      <c r="AX98" s="35">
        <v>0</v>
      </c>
      <c r="AY98" s="35">
        <v>0</v>
      </c>
      <c r="AZ98" s="35">
        <v>0</v>
      </c>
      <c r="BA98" s="91">
        <v>0</v>
      </c>
      <c r="BB98" s="35">
        <v>0</v>
      </c>
      <c r="BC98" s="35">
        <v>0</v>
      </c>
      <c r="BD98" s="35">
        <v>0</v>
      </c>
      <c r="BE98" s="35">
        <v>0</v>
      </c>
      <c r="BF98" s="35">
        <v>0</v>
      </c>
      <c r="BG98" s="35">
        <v>0</v>
      </c>
      <c r="BH98" s="91">
        <v>0</v>
      </c>
      <c r="BI98" s="35">
        <v>0</v>
      </c>
      <c r="BJ98" s="35">
        <v>0</v>
      </c>
      <c r="BK98" s="35">
        <v>0</v>
      </c>
      <c r="BL98" s="35">
        <v>0</v>
      </c>
      <c r="BM98" s="35">
        <v>0</v>
      </c>
      <c r="BN98" s="35">
        <v>0</v>
      </c>
      <c r="BO98" s="91">
        <v>0</v>
      </c>
      <c r="BP98" s="35">
        <v>0</v>
      </c>
      <c r="BQ98" s="35">
        <v>0</v>
      </c>
      <c r="BR98" s="35">
        <v>0</v>
      </c>
      <c r="BS98" s="35">
        <v>0</v>
      </c>
      <c r="BT98" s="35">
        <v>0</v>
      </c>
      <c r="BU98" s="35">
        <v>0</v>
      </c>
      <c r="BV98" s="91">
        <v>0</v>
      </c>
      <c r="BW98" s="33">
        <f t="shared" si="445"/>
        <v>0</v>
      </c>
      <c r="BX98" s="33">
        <f t="shared" si="446"/>
        <v>0</v>
      </c>
      <c r="BY98" s="33">
        <f t="shared" si="447"/>
        <v>0</v>
      </c>
      <c r="BZ98" s="33">
        <f t="shared" si="448"/>
        <v>0</v>
      </c>
      <c r="CA98" s="33">
        <f t="shared" si="449"/>
        <v>0</v>
      </c>
      <c r="CB98" s="33">
        <f t="shared" si="450"/>
        <v>0</v>
      </c>
      <c r="CC98" s="34">
        <f>(BA98+BH98+BO98+BV98)-(R98+Y98)</f>
        <v>0</v>
      </c>
      <c r="CD98" s="54" t="s">
        <v>519</v>
      </c>
    </row>
    <row r="99" spans="1:82" ht="47.25">
      <c r="A99" s="28" t="s">
        <v>368</v>
      </c>
      <c r="B99" s="47" t="s">
        <v>169</v>
      </c>
      <c r="C99" s="30" t="s">
        <v>170</v>
      </c>
      <c r="D99" s="30" t="s">
        <v>106</v>
      </c>
      <c r="E99" s="31">
        <f t="shared" si="431"/>
        <v>0</v>
      </c>
      <c r="F99" s="31">
        <f t="shared" si="432"/>
        <v>0</v>
      </c>
      <c r="G99" s="31">
        <f t="shared" si="433"/>
        <v>0</v>
      </c>
      <c r="H99" s="31">
        <f t="shared" si="434"/>
        <v>0</v>
      </c>
      <c r="I99" s="31">
        <f t="shared" si="435"/>
        <v>0</v>
      </c>
      <c r="J99" s="31">
        <f t="shared" si="436"/>
        <v>0</v>
      </c>
      <c r="K99" s="32">
        <f t="shared" si="437"/>
        <v>0</v>
      </c>
      <c r="L99" s="35">
        <v>0</v>
      </c>
      <c r="M99" s="35">
        <v>0</v>
      </c>
      <c r="N99" s="35">
        <v>0</v>
      </c>
      <c r="O99" s="35">
        <v>0</v>
      </c>
      <c r="P99" s="35">
        <v>0</v>
      </c>
      <c r="Q99" s="35">
        <v>0</v>
      </c>
      <c r="R99" s="91">
        <v>0</v>
      </c>
      <c r="S99" s="35">
        <v>0</v>
      </c>
      <c r="T99" s="35">
        <v>0</v>
      </c>
      <c r="U99" s="35">
        <v>0</v>
      </c>
      <c r="V99" s="35">
        <v>0</v>
      </c>
      <c r="W99" s="35">
        <v>0</v>
      </c>
      <c r="X99" s="35">
        <v>0</v>
      </c>
      <c r="Y99" s="91">
        <v>0</v>
      </c>
      <c r="Z99" s="35">
        <v>0</v>
      </c>
      <c r="AA99" s="31">
        <v>0</v>
      </c>
      <c r="AB99" s="31">
        <v>0</v>
      </c>
      <c r="AC99" s="31">
        <v>0</v>
      </c>
      <c r="AD99" s="31">
        <v>0</v>
      </c>
      <c r="AE99" s="31">
        <v>0</v>
      </c>
      <c r="AF99" s="91">
        <v>0</v>
      </c>
      <c r="AG99" s="35">
        <v>0</v>
      </c>
      <c r="AH99" s="35">
        <v>0</v>
      </c>
      <c r="AI99" s="31">
        <v>0</v>
      </c>
      <c r="AJ99" s="31">
        <v>0</v>
      </c>
      <c r="AK99" s="31">
        <v>0</v>
      </c>
      <c r="AL99" s="31">
        <v>0</v>
      </c>
      <c r="AM99" s="91">
        <v>0</v>
      </c>
      <c r="AN99" s="31">
        <f t="shared" si="438"/>
        <v>0</v>
      </c>
      <c r="AO99" s="31">
        <f t="shared" si="439"/>
        <v>0</v>
      </c>
      <c r="AP99" s="31">
        <f t="shared" si="440"/>
        <v>0</v>
      </c>
      <c r="AQ99" s="31">
        <f t="shared" si="441"/>
        <v>0</v>
      </c>
      <c r="AR99" s="31">
        <f t="shared" si="442"/>
        <v>0</v>
      </c>
      <c r="AS99" s="31">
        <f t="shared" si="443"/>
        <v>0</v>
      </c>
      <c r="AT99" s="32">
        <f t="shared" si="444"/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91">
        <v>0</v>
      </c>
      <c r="BB99" s="35">
        <v>0</v>
      </c>
      <c r="BC99" s="35">
        <v>0</v>
      </c>
      <c r="BD99" s="35">
        <v>0</v>
      </c>
      <c r="BE99" s="35">
        <v>0</v>
      </c>
      <c r="BF99" s="35">
        <v>0</v>
      </c>
      <c r="BG99" s="35">
        <v>0</v>
      </c>
      <c r="BH99" s="91">
        <v>0</v>
      </c>
      <c r="BI99" s="35">
        <v>0</v>
      </c>
      <c r="BJ99" s="35">
        <v>0</v>
      </c>
      <c r="BK99" s="35">
        <v>0</v>
      </c>
      <c r="BL99" s="35">
        <v>0</v>
      </c>
      <c r="BM99" s="35">
        <v>0</v>
      </c>
      <c r="BN99" s="35">
        <v>0</v>
      </c>
      <c r="BO99" s="91">
        <v>0</v>
      </c>
      <c r="BP99" s="35">
        <v>0</v>
      </c>
      <c r="BQ99" s="35">
        <v>0</v>
      </c>
      <c r="BR99" s="35">
        <v>0</v>
      </c>
      <c r="BS99" s="35">
        <v>0</v>
      </c>
      <c r="BT99" s="35">
        <v>0</v>
      </c>
      <c r="BU99" s="35">
        <v>0</v>
      </c>
      <c r="BV99" s="91">
        <v>0</v>
      </c>
      <c r="BW99" s="33">
        <f t="shared" si="445"/>
        <v>0</v>
      </c>
      <c r="BX99" s="33">
        <f t="shared" si="446"/>
        <v>0</v>
      </c>
      <c r="BY99" s="33">
        <f t="shared" si="447"/>
        <v>0</v>
      </c>
      <c r="BZ99" s="33">
        <f t="shared" si="448"/>
        <v>0</v>
      </c>
      <c r="CA99" s="33">
        <f t="shared" si="449"/>
        <v>0</v>
      </c>
      <c r="CB99" s="33">
        <f t="shared" si="450"/>
        <v>0</v>
      </c>
      <c r="CC99" s="34">
        <f t="shared" si="451"/>
        <v>0</v>
      </c>
      <c r="CD99" s="54" t="s">
        <v>520</v>
      </c>
    </row>
    <row r="100" spans="1:82" ht="47.25">
      <c r="A100" s="28" t="s">
        <v>369</v>
      </c>
      <c r="B100" s="47" t="s">
        <v>370</v>
      </c>
      <c r="C100" s="30" t="s">
        <v>171</v>
      </c>
      <c r="D100" s="30" t="s">
        <v>106</v>
      </c>
      <c r="E100" s="31">
        <f t="shared" si="431"/>
        <v>0</v>
      </c>
      <c r="F100" s="31">
        <f t="shared" si="432"/>
        <v>0</v>
      </c>
      <c r="G100" s="31">
        <f t="shared" si="433"/>
        <v>0</v>
      </c>
      <c r="H100" s="31">
        <f t="shared" si="434"/>
        <v>0</v>
      </c>
      <c r="I100" s="31">
        <f t="shared" si="435"/>
        <v>0</v>
      </c>
      <c r="J100" s="31">
        <f t="shared" si="436"/>
        <v>0</v>
      </c>
      <c r="K100" s="32">
        <f t="shared" si="437"/>
        <v>0</v>
      </c>
      <c r="L100" s="35">
        <v>0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91">
        <v>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5">
        <v>0</v>
      </c>
      <c r="Y100" s="91">
        <v>0</v>
      </c>
      <c r="Z100" s="35">
        <v>0</v>
      </c>
      <c r="AA100" s="31">
        <v>0</v>
      </c>
      <c r="AB100" s="31">
        <v>0</v>
      </c>
      <c r="AC100" s="31">
        <v>0</v>
      </c>
      <c r="AD100" s="31">
        <v>0</v>
      </c>
      <c r="AE100" s="31">
        <v>0</v>
      </c>
      <c r="AF100" s="91">
        <v>0</v>
      </c>
      <c r="AG100" s="35">
        <v>0</v>
      </c>
      <c r="AH100" s="35">
        <v>0</v>
      </c>
      <c r="AI100" s="31">
        <v>0</v>
      </c>
      <c r="AJ100" s="31">
        <v>0</v>
      </c>
      <c r="AK100" s="31">
        <v>0</v>
      </c>
      <c r="AL100" s="31">
        <v>0</v>
      </c>
      <c r="AM100" s="91">
        <v>0</v>
      </c>
      <c r="AN100" s="31">
        <f t="shared" si="438"/>
        <v>0</v>
      </c>
      <c r="AO100" s="31">
        <f t="shared" si="439"/>
        <v>0</v>
      </c>
      <c r="AP100" s="31">
        <f t="shared" si="440"/>
        <v>0</v>
      </c>
      <c r="AQ100" s="31">
        <f t="shared" si="441"/>
        <v>0</v>
      </c>
      <c r="AR100" s="31">
        <f t="shared" si="442"/>
        <v>0</v>
      </c>
      <c r="AS100" s="31">
        <f t="shared" si="443"/>
        <v>0</v>
      </c>
      <c r="AT100" s="32">
        <f t="shared" si="444"/>
        <v>0</v>
      </c>
      <c r="AU100" s="35">
        <v>0</v>
      </c>
      <c r="AV100" s="35">
        <v>0</v>
      </c>
      <c r="AW100" s="35">
        <v>0</v>
      </c>
      <c r="AX100" s="35">
        <v>0</v>
      </c>
      <c r="AY100" s="35">
        <v>0</v>
      </c>
      <c r="AZ100" s="35">
        <v>0</v>
      </c>
      <c r="BA100" s="91">
        <v>0</v>
      </c>
      <c r="BB100" s="35">
        <v>0</v>
      </c>
      <c r="BC100" s="35">
        <v>0</v>
      </c>
      <c r="BD100" s="35">
        <v>0</v>
      </c>
      <c r="BE100" s="35">
        <v>0</v>
      </c>
      <c r="BF100" s="35">
        <v>0</v>
      </c>
      <c r="BG100" s="35">
        <v>0</v>
      </c>
      <c r="BH100" s="91">
        <v>0</v>
      </c>
      <c r="BI100" s="35">
        <v>0</v>
      </c>
      <c r="BJ100" s="35">
        <v>0</v>
      </c>
      <c r="BK100" s="35">
        <v>0</v>
      </c>
      <c r="BL100" s="35">
        <v>0</v>
      </c>
      <c r="BM100" s="35">
        <v>0</v>
      </c>
      <c r="BN100" s="35">
        <v>0</v>
      </c>
      <c r="BO100" s="91">
        <v>0</v>
      </c>
      <c r="BP100" s="35">
        <v>0</v>
      </c>
      <c r="BQ100" s="35">
        <v>0</v>
      </c>
      <c r="BR100" s="35">
        <v>0</v>
      </c>
      <c r="BS100" s="35">
        <v>0</v>
      </c>
      <c r="BT100" s="35">
        <v>0</v>
      </c>
      <c r="BU100" s="35">
        <v>0</v>
      </c>
      <c r="BV100" s="91">
        <v>0</v>
      </c>
      <c r="BW100" s="33">
        <f t="shared" si="445"/>
        <v>0</v>
      </c>
      <c r="BX100" s="33">
        <f t="shared" si="446"/>
        <v>0</v>
      </c>
      <c r="BY100" s="33">
        <f t="shared" si="447"/>
        <v>0</v>
      </c>
      <c r="BZ100" s="33">
        <f t="shared" si="448"/>
        <v>0</v>
      </c>
      <c r="CA100" s="33">
        <f t="shared" si="449"/>
        <v>0</v>
      </c>
      <c r="CB100" s="33">
        <f t="shared" si="450"/>
        <v>0</v>
      </c>
      <c r="CC100" s="34">
        <f t="shared" si="451"/>
        <v>0</v>
      </c>
      <c r="CD100" s="54" t="s">
        <v>520</v>
      </c>
    </row>
    <row r="101" spans="1:82" ht="47.25">
      <c r="A101" s="28" t="s">
        <v>371</v>
      </c>
      <c r="B101" s="37" t="s">
        <v>372</v>
      </c>
      <c r="C101" s="30" t="s">
        <v>172</v>
      </c>
      <c r="D101" s="77" t="s">
        <v>106</v>
      </c>
      <c r="E101" s="31">
        <f t="shared" si="431"/>
        <v>0.8</v>
      </c>
      <c r="F101" s="31">
        <f t="shared" si="432"/>
        <v>0</v>
      </c>
      <c r="G101" s="31">
        <f t="shared" si="433"/>
        <v>0</v>
      </c>
      <c r="H101" s="31">
        <f t="shared" si="434"/>
        <v>0</v>
      </c>
      <c r="I101" s="31">
        <f t="shared" si="435"/>
        <v>0</v>
      </c>
      <c r="J101" s="31">
        <f t="shared" si="436"/>
        <v>0</v>
      </c>
      <c r="K101" s="32">
        <f t="shared" si="437"/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91">
        <v>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5">
        <v>0</v>
      </c>
      <c r="Y101" s="91">
        <v>0</v>
      </c>
      <c r="Z101" s="35">
        <v>0</v>
      </c>
      <c r="AA101" s="31">
        <v>0</v>
      </c>
      <c r="AB101" s="31">
        <v>0</v>
      </c>
      <c r="AC101" s="31">
        <v>0</v>
      </c>
      <c r="AD101" s="31">
        <v>0</v>
      </c>
      <c r="AE101" s="31">
        <v>0</v>
      </c>
      <c r="AF101" s="91">
        <v>0</v>
      </c>
      <c r="AG101" s="77">
        <v>0.8</v>
      </c>
      <c r="AH101" s="35">
        <v>0</v>
      </c>
      <c r="AI101" s="31">
        <v>0</v>
      </c>
      <c r="AJ101" s="31">
        <v>0</v>
      </c>
      <c r="AK101" s="31">
        <v>0</v>
      </c>
      <c r="AL101" s="31">
        <v>0</v>
      </c>
      <c r="AM101" s="91">
        <v>0</v>
      </c>
      <c r="AN101" s="31">
        <f t="shared" si="438"/>
        <v>0</v>
      </c>
      <c r="AO101" s="31">
        <f t="shared" si="439"/>
        <v>0</v>
      </c>
      <c r="AP101" s="31">
        <f t="shared" si="440"/>
        <v>0</v>
      </c>
      <c r="AQ101" s="31">
        <f t="shared" si="441"/>
        <v>0</v>
      </c>
      <c r="AR101" s="31">
        <f t="shared" si="442"/>
        <v>0</v>
      </c>
      <c r="AS101" s="31">
        <f t="shared" si="443"/>
        <v>0</v>
      </c>
      <c r="AT101" s="32">
        <f t="shared" si="444"/>
        <v>0</v>
      </c>
      <c r="AU101" s="35">
        <v>0</v>
      </c>
      <c r="AV101" s="35">
        <v>0</v>
      </c>
      <c r="AW101" s="35">
        <v>0</v>
      </c>
      <c r="AX101" s="35">
        <v>0</v>
      </c>
      <c r="AY101" s="35">
        <v>0</v>
      </c>
      <c r="AZ101" s="35">
        <v>0</v>
      </c>
      <c r="BA101" s="91">
        <v>0</v>
      </c>
      <c r="BB101" s="35">
        <v>0</v>
      </c>
      <c r="BC101" s="35">
        <v>0</v>
      </c>
      <c r="BD101" s="35">
        <v>0</v>
      </c>
      <c r="BE101" s="35">
        <v>0</v>
      </c>
      <c r="BF101" s="35">
        <v>0</v>
      </c>
      <c r="BG101" s="35">
        <v>0</v>
      </c>
      <c r="BH101" s="91">
        <v>0</v>
      </c>
      <c r="BI101" s="35">
        <v>0</v>
      </c>
      <c r="BJ101" s="35">
        <v>0</v>
      </c>
      <c r="BK101" s="35">
        <v>0</v>
      </c>
      <c r="BL101" s="35">
        <v>0</v>
      </c>
      <c r="BM101" s="35">
        <v>0</v>
      </c>
      <c r="BN101" s="35">
        <v>0</v>
      </c>
      <c r="BO101" s="91">
        <v>0</v>
      </c>
      <c r="BP101" s="35">
        <v>0</v>
      </c>
      <c r="BQ101" s="35">
        <v>0</v>
      </c>
      <c r="BR101" s="35">
        <v>0</v>
      </c>
      <c r="BS101" s="35">
        <v>0</v>
      </c>
      <c r="BT101" s="35">
        <v>0</v>
      </c>
      <c r="BU101" s="35">
        <v>0</v>
      </c>
      <c r="BV101" s="91">
        <v>0</v>
      </c>
      <c r="BW101" s="33">
        <f>(AU101+BB101+BI101+BP101)-(L101+S101)</f>
        <v>0</v>
      </c>
      <c r="BX101" s="33">
        <f t="shared" si="446"/>
        <v>0</v>
      </c>
      <c r="BY101" s="33">
        <f t="shared" si="447"/>
        <v>0</v>
      </c>
      <c r="BZ101" s="33">
        <f t="shared" si="448"/>
        <v>0</v>
      </c>
      <c r="CA101" s="33">
        <f t="shared" si="449"/>
        <v>0</v>
      </c>
      <c r="CB101" s="33">
        <f t="shared" si="450"/>
        <v>0</v>
      </c>
      <c r="CC101" s="34">
        <f t="shared" si="451"/>
        <v>0</v>
      </c>
      <c r="CD101" s="54" t="s">
        <v>521</v>
      </c>
    </row>
    <row r="102" spans="1:82" ht="47.25">
      <c r="A102" s="28" t="s">
        <v>373</v>
      </c>
      <c r="B102" s="47" t="s">
        <v>173</v>
      </c>
      <c r="C102" s="30" t="s">
        <v>174</v>
      </c>
      <c r="D102" s="77" t="s">
        <v>106</v>
      </c>
      <c r="E102" s="31">
        <f t="shared" si="431"/>
        <v>0.4</v>
      </c>
      <c r="F102" s="31">
        <f t="shared" si="432"/>
        <v>0</v>
      </c>
      <c r="G102" s="31">
        <f t="shared" si="433"/>
        <v>0</v>
      </c>
      <c r="H102" s="31">
        <f t="shared" si="434"/>
        <v>0</v>
      </c>
      <c r="I102" s="31">
        <f t="shared" si="435"/>
        <v>0</v>
      </c>
      <c r="J102" s="31">
        <f t="shared" si="436"/>
        <v>0</v>
      </c>
      <c r="K102" s="32">
        <f t="shared" si="437"/>
        <v>0</v>
      </c>
      <c r="L102" s="35">
        <v>0</v>
      </c>
      <c r="M102" s="35">
        <v>0</v>
      </c>
      <c r="N102" s="35">
        <v>0</v>
      </c>
      <c r="O102" s="35">
        <v>0</v>
      </c>
      <c r="P102" s="35">
        <v>0</v>
      </c>
      <c r="Q102" s="35">
        <v>0</v>
      </c>
      <c r="R102" s="91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91">
        <v>0</v>
      </c>
      <c r="Z102" s="99">
        <v>0.4</v>
      </c>
      <c r="AA102" s="31">
        <v>0</v>
      </c>
      <c r="AB102" s="31">
        <v>0</v>
      </c>
      <c r="AC102" s="31">
        <v>0</v>
      </c>
      <c r="AD102" s="31">
        <v>0</v>
      </c>
      <c r="AE102" s="31">
        <v>0</v>
      </c>
      <c r="AF102" s="91">
        <v>0</v>
      </c>
      <c r="AG102" s="35">
        <v>0</v>
      </c>
      <c r="AH102" s="35">
        <v>0</v>
      </c>
      <c r="AI102" s="31">
        <v>0</v>
      </c>
      <c r="AJ102" s="31">
        <v>0</v>
      </c>
      <c r="AK102" s="31">
        <v>0</v>
      </c>
      <c r="AL102" s="31">
        <v>0</v>
      </c>
      <c r="AM102" s="91">
        <v>0</v>
      </c>
      <c r="AN102" s="31">
        <f t="shared" si="438"/>
        <v>0</v>
      </c>
      <c r="AO102" s="31">
        <f t="shared" si="439"/>
        <v>0</v>
      </c>
      <c r="AP102" s="31">
        <f t="shared" si="440"/>
        <v>0</v>
      </c>
      <c r="AQ102" s="31">
        <f t="shared" si="441"/>
        <v>0</v>
      </c>
      <c r="AR102" s="31">
        <f t="shared" si="442"/>
        <v>0</v>
      </c>
      <c r="AS102" s="31">
        <f t="shared" si="443"/>
        <v>0</v>
      </c>
      <c r="AT102" s="32">
        <f t="shared" si="444"/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91">
        <v>0</v>
      </c>
      <c r="BB102" s="35">
        <v>0</v>
      </c>
      <c r="BC102" s="35">
        <v>0</v>
      </c>
      <c r="BD102" s="35">
        <v>0</v>
      </c>
      <c r="BE102" s="35">
        <v>0</v>
      </c>
      <c r="BF102" s="35">
        <v>0</v>
      </c>
      <c r="BG102" s="35">
        <v>0</v>
      </c>
      <c r="BH102" s="91">
        <v>0</v>
      </c>
      <c r="BI102" s="35">
        <v>0</v>
      </c>
      <c r="BJ102" s="35">
        <v>0</v>
      </c>
      <c r="BK102" s="35">
        <v>0</v>
      </c>
      <c r="BL102" s="35">
        <v>0</v>
      </c>
      <c r="BM102" s="35">
        <v>0</v>
      </c>
      <c r="BN102" s="35">
        <v>0</v>
      </c>
      <c r="BO102" s="91">
        <v>0</v>
      </c>
      <c r="BP102" s="35">
        <v>0</v>
      </c>
      <c r="BQ102" s="35">
        <v>0</v>
      </c>
      <c r="BR102" s="35">
        <v>0</v>
      </c>
      <c r="BS102" s="35">
        <v>0</v>
      </c>
      <c r="BT102" s="35">
        <v>0</v>
      </c>
      <c r="BU102" s="35">
        <v>0</v>
      </c>
      <c r="BV102" s="91">
        <v>0</v>
      </c>
      <c r="BW102" s="33">
        <f>(AU102+BB102+BI102+BP102)-(L102+S102)</f>
        <v>0</v>
      </c>
      <c r="BX102" s="33">
        <f t="shared" si="446"/>
        <v>0</v>
      </c>
      <c r="BY102" s="33">
        <f t="shared" si="447"/>
        <v>0</v>
      </c>
      <c r="BZ102" s="33">
        <f t="shared" si="448"/>
        <v>0</v>
      </c>
      <c r="CA102" s="33">
        <f t="shared" si="449"/>
        <v>0</v>
      </c>
      <c r="CB102" s="33">
        <f t="shared" si="450"/>
        <v>0</v>
      </c>
      <c r="CC102" s="34">
        <f t="shared" si="451"/>
        <v>0</v>
      </c>
      <c r="CD102" s="54" t="s">
        <v>519</v>
      </c>
    </row>
    <row r="103" spans="1:82" ht="47.25">
      <c r="A103" s="28" t="s">
        <v>374</v>
      </c>
      <c r="B103" s="47" t="s">
        <v>175</v>
      </c>
      <c r="C103" s="30" t="s">
        <v>176</v>
      </c>
      <c r="D103" s="30" t="s">
        <v>106</v>
      </c>
      <c r="E103" s="31">
        <f t="shared" si="431"/>
        <v>1.26</v>
      </c>
      <c r="F103" s="31">
        <f t="shared" si="432"/>
        <v>0</v>
      </c>
      <c r="G103" s="31">
        <f t="shared" si="433"/>
        <v>0</v>
      </c>
      <c r="H103" s="31">
        <f t="shared" si="434"/>
        <v>0</v>
      </c>
      <c r="I103" s="31">
        <f t="shared" si="435"/>
        <v>0</v>
      </c>
      <c r="J103" s="31">
        <f t="shared" si="436"/>
        <v>0</v>
      </c>
      <c r="K103" s="32">
        <f t="shared" si="437"/>
        <v>0</v>
      </c>
      <c r="L103" s="35">
        <v>0</v>
      </c>
      <c r="M103" s="35">
        <v>0</v>
      </c>
      <c r="N103" s="35">
        <v>0</v>
      </c>
      <c r="O103" s="35">
        <v>0</v>
      </c>
      <c r="P103" s="35">
        <v>0</v>
      </c>
      <c r="Q103" s="35">
        <v>0</v>
      </c>
      <c r="R103" s="91">
        <v>0</v>
      </c>
      <c r="S103" s="35">
        <v>0</v>
      </c>
      <c r="T103" s="35">
        <v>0</v>
      </c>
      <c r="U103" s="35">
        <v>0</v>
      </c>
      <c r="V103" s="35">
        <v>0</v>
      </c>
      <c r="W103" s="35">
        <v>0</v>
      </c>
      <c r="X103" s="35">
        <v>0</v>
      </c>
      <c r="Y103" s="91">
        <v>0</v>
      </c>
      <c r="Z103" s="99">
        <v>1.26</v>
      </c>
      <c r="AA103" s="31">
        <v>0</v>
      </c>
      <c r="AB103" s="31">
        <v>0</v>
      </c>
      <c r="AC103" s="31">
        <v>0</v>
      </c>
      <c r="AD103" s="31">
        <v>0</v>
      </c>
      <c r="AE103" s="31">
        <v>0</v>
      </c>
      <c r="AF103" s="91">
        <v>0</v>
      </c>
      <c r="AG103" s="35">
        <v>0</v>
      </c>
      <c r="AH103" s="35">
        <v>0</v>
      </c>
      <c r="AI103" s="31">
        <v>0</v>
      </c>
      <c r="AJ103" s="31">
        <v>0</v>
      </c>
      <c r="AK103" s="31">
        <v>0</v>
      </c>
      <c r="AL103" s="31">
        <v>0</v>
      </c>
      <c r="AM103" s="91">
        <v>0</v>
      </c>
      <c r="AN103" s="31">
        <f t="shared" si="438"/>
        <v>0</v>
      </c>
      <c r="AO103" s="31">
        <f t="shared" si="439"/>
        <v>0</v>
      </c>
      <c r="AP103" s="31">
        <f t="shared" si="440"/>
        <v>0</v>
      </c>
      <c r="AQ103" s="31">
        <f t="shared" si="441"/>
        <v>0</v>
      </c>
      <c r="AR103" s="31">
        <f t="shared" si="442"/>
        <v>0</v>
      </c>
      <c r="AS103" s="31">
        <f t="shared" si="443"/>
        <v>0</v>
      </c>
      <c r="AT103" s="32">
        <f t="shared" si="444"/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91">
        <v>0</v>
      </c>
      <c r="BB103" s="35">
        <v>0</v>
      </c>
      <c r="BC103" s="35">
        <v>0</v>
      </c>
      <c r="BD103" s="35">
        <v>0</v>
      </c>
      <c r="BE103" s="35">
        <v>0</v>
      </c>
      <c r="BF103" s="35">
        <v>0</v>
      </c>
      <c r="BG103" s="35">
        <v>0</v>
      </c>
      <c r="BH103" s="91">
        <v>0</v>
      </c>
      <c r="BI103" s="35">
        <v>0</v>
      </c>
      <c r="BJ103" s="35">
        <v>0</v>
      </c>
      <c r="BK103" s="35">
        <v>0</v>
      </c>
      <c r="BL103" s="35">
        <v>0</v>
      </c>
      <c r="BM103" s="35">
        <v>0</v>
      </c>
      <c r="BN103" s="35">
        <v>0</v>
      </c>
      <c r="BO103" s="91">
        <v>0</v>
      </c>
      <c r="BP103" s="35">
        <v>0</v>
      </c>
      <c r="BQ103" s="35">
        <v>0</v>
      </c>
      <c r="BR103" s="35">
        <v>0</v>
      </c>
      <c r="BS103" s="35">
        <v>0</v>
      </c>
      <c r="BT103" s="35">
        <v>0</v>
      </c>
      <c r="BU103" s="35">
        <v>0</v>
      </c>
      <c r="BV103" s="91">
        <v>0</v>
      </c>
      <c r="BW103" s="33">
        <f>(AU103+BB103+BI103+BP103)-(L103+S103)</f>
        <v>0</v>
      </c>
      <c r="BX103" s="33">
        <f t="shared" si="446"/>
        <v>0</v>
      </c>
      <c r="BY103" s="33">
        <f t="shared" si="447"/>
        <v>0</v>
      </c>
      <c r="BZ103" s="33">
        <f t="shared" si="448"/>
        <v>0</v>
      </c>
      <c r="CA103" s="33">
        <f t="shared" si="449"/>
        <v>0</v>
      </c>
      <c r="CB103" s="33">
        <f t="shared" si="450"/>
        <v>0</v>
      </c>
      <c r="CC103" s="34">
        <f t="shared" si="451"/>
        <v>0</v>
      </c>
      <c r="CD103" s="54" t="s">
        <v>519</v>
      </c>
    </row>
    <row r="104" spans="1:82" ht="47.25">
      <c r="A104" s="28" t="s">
        <v>375</v>
      </c>
      <c r="B104" s="47" t="s">
        <v>177</v>
      </c>
      <c r="C104" s="30" t="s">
        <v>178</v>
      </c>
      <c r="D104" s="30" t="s">
        <v>106</v>
      </c>
      <c r="E104" s="31">
        <f t="shared" si="431"/>
        <v>0</v>
      </c>
      <c r="F104" s="31">
        <f t="shared" si="432"/>
        <v>0</v>
      </c>
      <c r="G104" s="31">
        <f t="shared" si="433"/>
        <v>0</v>
      </c>
      <c r="H104" s="31">
        <f t="shared" si="434"/>
        <v>0</v>
      </c>
      <c r="I104" s="31">
        <f t="shared" si="435"/>
        <v>0</v>
      </c>
      <c r="J104" s="31">
        <f t="shared" si="436"/>
        <v>0</v>
      </c>
      <c r="K104" s="32">
        <f t="shared" si="437"/>
        <v>0</v>
      </c>
      <c r="L104" s="35">
        <v>0</v>
      </c>
      <c r="M104" s="35">
        <v>0</v>
      </c>
      <c r="N104" s="35">
        <v>0</v>
      </c>
      <c r="O104" s="35">
        <v>0</v>
      </c>
      <c r="P104" s="35">
        <v>0</v>
      </c>
      <c r="Q104" s="35">
        <v>0</v>
      </c>
      <c r="R104" s="91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5">
        <v>0</v>
      </c>
      <c r="Y104" s="91">
        <v>0</v>
      </c>
      <c r="Z104" s="35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v>0</v>
      </c>
      <c r="AF104" s="91">
        <v>0</v>
      </c>
      <c r="AG104" s="35">
        <v>0</v>
      </c>
      <c r="AH104" s="35">
        <v>0</v>
      </c>
      <c r="AI104" s="31">
        <v>0</v>
      </c>
      <c r="AJ104" s="31">
        <v>0</v>
      </c>
      <c r="AK104" s="31">
        <v>0</v>
      </c>
      <c r="AL104" s="31">
        <v>0</v>
      </c>
      <c r="AM104" s="91">
        <v>0</v>
      </c>
      <c r="AN104" s="31">
        <f t="shared" si="438"/>
        <v>0</v>
      </c>
      <c r="AO104" s="31">
        <f t="shared" si="439"/>
        <v>0</v>
      </c>
      <c r="AP104" s="31">
        <f t="shared" si="440"/>
        <v>0</v>
      </c>
      <c r="AQ104" s="31">
        <f t="shared" si="441"/>
        <v>0</v>
      </c>
      <c r="AR104" s="31">
        <f t="shared" si="442"/>
        <v>0</v>
      </c>
      <c r="AS104" s="31">
        <f t="shared" si="443"/>
        <v>0</v>
      </c>
      <c r="AT104" s="32">
        <f t="shared" si="444"/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91">
        <v>0</v>
      </c>
      <c r="BB104" s="35">
        <v>0</v>
      </c>
      <c r="BC104" s="35">
        <v>0</v>
      </c>
      <c r="BD104" s="35">
        <v>0</v>
      </c>
      <c r="BE104" s="35">
        <v>0</v>
      </c>
      <c r="BF104" s="35">
        <v>0</v>
      </c>
      <c r="BG104" s="35">
        <v>0</v>
      </c>
      <c r="BH104" s="91">
        <v>0</v>
      </c>
      <c r="BI104" s="35">
        <v>0</v>
      </c>
      <c r="BJ104" s="35">
        <v>0</v>
      </c>
      <c r="BK104" s="35">
        <v>0</v>
      </c>
      <c r="BL104" s="35">
        <v>0</v>
      </c>
      <c r="BM104" s="35">
        <v>0</v>
      </c>
      <c r="BN104" s="35">
        <v>0</v>
      </c>
      <c r="BO104" s="91">
        <v>0</v>
      </c>
      <c r="BP104" s="35">
        <v>0</v>
      </c>
      <c r="BQ104" s="35">
        <v>0</v>
      </c>
      <c r="BR104" s="35">
        <v>0</v>
      </c>
      <c r="BS104" s="35">
        <v>0</v>
      </c>
      <c r="BT104" s="35">
        <v>0</v>
      </c>
      <c r="BU104" s="35">
        <v>0</v>
      </c>
      <c r="BV104" s="91">
        <v>0</v>
      </c>
      <c r="BW104" s="33">
        <f t="shared" si="445"/>
        <v>0</v>
      </c>
      <c r="BX104" s="33">
        <f t="shared" si="446"/>
        <v>0</v>
      </c>
      <c r="BY104" s="33">
        <f t="shared" si="447"/>
        <v>0</v>
      </c>
      <c r="BZ104" s="33">
        <f t="shared" si="448"/>
        <v>0</v>
      </c>
      <c r="CA104" s="33">
        <f t="shared" si="449"/>
        <v>0</v>
      </c>
      <c r="CB104" s="33">
        <f t="shared" si="450"/>
        <v>0</v>
      </c>
      <c r="CC104" s="34">
        <f t="shared" si="451"/>
        <v>0</v>
      </c>
      <c r="CD104" s="54" t="s">
        <v>520</v>
      </c>
    </row>
    <row r="105" spans="1:82" ht="47.25">
      <c r="A105" s="28" t="s">
        <v>376</v>
      </c>
      <c r="B105" s="47" t="s">
        <v>179</v>
      </c>
      <c r="C105" s="30" t="s">
        <v>180</v>
      </c>
      <c r="D105" s="30" t="s">
        <v>106</v>
      </c>
      <c r="E105" s="31">
        <f t="shared" si="431"/>
        <v>0</v>
      </c>
      <c r="F105" s="31">
        <f t="shared" si="432"/>
        <v>0</v>
      </c>
      <c r="G105" s="31">
        <f t="shared" si="433"/>
        <v>0</v>
      </c>
      <c r="H105" s="31">
        <f t="shared" si="434"/>
        <v>0</v>
      </c>
      <c r="I105" s="31">
        <f t="shared" si="435"/>
        <v>0</v>
      </c>
      <c r="J105" s="31">
        <f t="shared" si="436"/>
        <v>0</v>
      </c>
      <c r="K105" s="32">
        <f t="shared" si="437"/>
        <v>0</v>
      </c>
      <c r="L105" s="35">
        <v>0</v>
      </c>
      <c r="M105" s="35">
        <v>0</v>
      </c>
      <c r="N105" s="35">
        <v>0</v>
      </c>
      <c r="O105" s="35">
        <v>0</v>
      </c>
      <c r="P105" s="35">
        <v>0</v>
      </c>
      <c r="Q105" s="35">
        <v>0</v>
      </c>
      <c r="R105" s="91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v>0</v>
      </c>
      <c r="Y105" s="91">
        <v>0</v>
      </c>
      <c r="Z105" s="35">
        <v>0</v>
      </c>
      <c r="AA105" s="31">
        <v>0</v>
      </c>
      <c r="AB105" s="31">
        <v>0</v>
      </c>
      <c r="AC105" s="31">
        <v>0</v>
      </c>
      <c r="AD105" s="31">
        <v>0</v>
      </c>
      <c r="AE105" s="31">
        <v>0</v>
      </c>
      <c r="AF105" s="91">
        <v>0</v>
      </c>
      <c r="AG105" s="35">
        <v>0</v>
      </c>
      <c r="AH105" s="35">
        <v>0</v>
      </c>
      <c r="AI105" s="31">
        <v>0</v>
      </c>
      <c r="AJ105" s="31">
        <v>0</v>
      </c>
      <c r="AK105" s="31">
        <v>0</v>
      </c>
      <c r="AL105" s="31">
        <v>0</v>
      </c>
      <c r="AM105" s="91">
        <v>0</v>
      </c>
      <c r="AN105" s="31">
        <f t="shared" si="438"/>
        <v>0</v>
      </c>
      <c r="AO105" s="31">
        <f t="shared" si="439"/>
        <v>0</v>
      </c>
      <c r="AP105" s="31">
        <f t="shared" si="440"/>
        <v>0</v>
      </c>
      <c r="AQ105" s="31">
        <f t="shared" si="441"/>
        <v>0</v>
      </c>
      <c r="AR105" s="31">
        <f t="shared" si="442"/>
        <v>0</v>
      </c>
      <c r="AS105" s="31">
        <f t="shared" si="443"/>
        <v>0</v>
      </c>
      <c r="AT105" s="32">
        <f t="shared" si="444"/>
        <v>0</v>
      </c>
      <c r="AU105" s="35">
        <v>0</v>
      </c>
      <c r="AV105" s="35">
        <v>0</v>
      </c>
      <c r="AW105" s="35">
        <v>0</v>
      </c>
      <c r="AX105" s="35">
        <v>0</v>
      </c>
      <c r="AY105" s="35">
        <v>0</v>
      </c>
      <c r="AZ105" s="35">
        <v>0</v>
      </c>
      <c r="BA105" s="91">
        <v>0</v>
      </c>
      <c r="BB105" s="35">
        <v>0</v>
      </c>
      <c r="BC105" s="35">
        <v>0</v>
      </c>
      <c r="BD105" s="35">
        <v>0</v>
      </c>
      <c r="BE105" s="35">
        <v>0</v>
      </c>
      <c r="BF105" s="35">
        <v>0</v>
      </c>
      <c r="BG105" s="35">
        <v>0</v>
      </c>
      <c r="BH105" s="91">
        <v>0</v>
      </c>
      <c r="BI105" s="35">
        <v>0</v>
      </c>
      <c r="BJ105" s="35">
        <v>0</v>
      </c>
      <c r="BK105" s="35">
        <v>0</v>
      </c>
      <c r="BL105" s="35">
        <v>0</v>
      </c>
      <c r="BM105" s="35">
        <v>0</v>
      </c>
      <c r="BN105" s="35">
        <v>0</v>
      </c>
      <c r="BO105" s="91">
        <v>0</v>
      </c>
      <c r="BP105" s="35">
        <v>0</v>
      </c>
      <c r="BQ105" s="35">
        <v>0</v>
      </c>
      <c r="BR105" s="35">
        <v>0</v>
      </c>
      <c r="BS105" s="35">
        <v>0</v>
      </c>
      <c r="BT105" s="35">
        <v>0</v>
      </c>
      <c r="BU105" s="35">
        <v>0</v>
      </c>
      <c r="BV105" s="91">
        <v>0</v>
      </c>
      <c r="BW105" s="33">
        <f t="shared" si="445"/>
        <v>0</v>
      </c>
      <c r="BX105" s="33">
        <f t="shared" si="446"/>
        <v>0</v>
      </c>
      <c r="BY105" s="33">
        <f t="shared" si="447"/>
        <v>0</v>
      </c>
      <c r="BZ105" s="33">
        <f t="shared" si="448"/>
        <v>0</v>
      </c>
      <c r="CA105" s="33">
        <f t="shared" si="449"/>
        <v>0</v>
      </c>
      <c r="CB105" s="33">
        <f t="shared" si="450"/>
        <v>0</v>
      </c>
      <c r="CC105" s="34">
        <f t="shared" si="451"/>
        <v>0</v>
      </c>
      <c r="CD105" s="54" t="s">
        <v>520</v>
      </c>
    </row>
    <row r="106" spans="1:82" ht="47.25">
      <c r="A106" s="28" t="s">
        <v>377</v>
      </c>
      <c r="B106" s="47" t="s">
        <v>181</v>
      </c>
      <c r="C106" s="30" t="s">
        <v>182</v>
      </c>
      <c r="D106" s="30" t="s">
        <v>106</v>
      </c>
      <c r="E106" s="31">
        <f t="shared" si="431"/>
        <v>0</v>
      </c>
      <c r="F106" s="31">
        <f t="shared" si="432"/>
        <v>0</v>
      </c>
      <c r="G106" s="31">
        <f t="shared" si="433"/>
        <v>0</v>
      </c>
      <c r="H106" s="31">
        <f t="shared" si="434"/>
        <v>0</v>
      </c>
      <c r="I106" s="31">
        <f t="shared" si="435"/>
        <v>0</v>
      </c>
      <c r="J106" s="31">
        <f t="shared" si="436"/>
        <v>0</v>
      </c>
      <c r="K106" s="32">
        <f t="shared" si="437"/>
        <v>0</v>
      </c>
      <c r="L106" s="35">
        <v>0</v>
      </c>
      <c r="M106" s="35">
        <v>0</v>
      </c>
      <c r="N106" s="35">
        <v>0</v>
      </c>
      <c r="O106" s="35">
        <v>0</v>
      </c>
      <c r="P106" s="35">
        <v>0</v>
      </c>
      <c r="Q106" s="35">
        <v>0</v>
      </c>
      <c r="R106" s="91">
        <v>0</v>
      </c>
      <c r="S106" s="35">
        <v>0</v>
      </c>
      <c r="T106" s="35">
        <v>0</v>
      </c>
      <c r="U106" s="35">
        <v>0</v>
      </c>
      <c r="V106" s="35">
        <v>0</v>
      </c>
      <c r="W106" s="35">
        <v>0</v>
      </c>
      <c r="X106" s="35">
        <v>0</v>
      </c>
      <c r="Y106" s="91">
        <v>0</v>
      </c>
      <c r="Z106" s="35">
        <v>0</v>
      </c>
      <c r="AA106" s="31">
        <v>0</v>
      </c>
      <c r="AB106" s="31">
        <v>0</v>
      </c>
      <c r="AC106" s="31">
        <v>0</v>
      </c>
      <c r="AD106" s="31">
        <v>0</v>
      </c>
      <c r="AE106" s="31">
        <v>0</v>
      </c>
      <c r="AF106" s="91">
        <v>0</v>
      </c>
      <c r="AG106" s="35">
        <v>0</v>
      </c>
      <c r="AH106" s="35">
        <v>0</v>
      </c>
      <c r="AI106" s="31">
        <v>0</v>
      </c>
      <c r="AJ106" s="31">
        <v>0</v>
      </c>
      <c r="AK106" s="31">
        <v>0</v>
      </c>
      <c r="AL106" s="31">
        <v>0</v>
      </c>
      <c r="AM106" s="91">
        <v>0</v>
      </c>
      <c r="AN106" s="31">
        <f t="shared" si="438"/>
        <v>0</v>
      </c>
      <c r="AO106" s="31">
        <f t="shared" si="439"/>
        <v>0</v>
      </c>
      <c r="AP106" s="31">
        <f t="shared" si="440"/>
        <v>0</v>
      </c>
      <c r="AQ106" s="31">
        <f t="shared" si="441"/>
        <v>0</v>
      </c>
      <c r="AR106" s="31">
        <f t="shared" si="442"/>
        <v>0</v>
      </c>
      <c r="AS106" s="31">
        <f t="shared" si="443"/>
        <v>0</v>
      </c>
      <c r="AT106" s="32">
        <f t="shared" si="444"/>
        <v>0</v>
      </c>
      <c r="AU106" s="35">
        <v>0</v>
      </c>
      <c r="AV106" s="35">
        <v>0</v>
      </c>
      <c r="AW106" s="35">
        <v>0</v>
      </c>
      <c r="AX106" s="35">
        <v>0</v>
      </c>
      <c r="AY106" s="35">
        <v>0</v>
      </c>
      <c r="AZ106" s="35">
        <v>0</v>
      </c>
      <c r="BA106" s="91">
        <v>0</v>
      </c>
      <c r="BB106" s="35">
        <v>0</v>
      </c>
      <c r="BC106" s="35">
        <v>0</v>
      </c>
      <c r="BD106" s="35">
        <v>0</v>
      </c>
      <c r="BE106" s="35">
        <v>0</v>
      </c>
      <c r="BF106" s="35">
        <v>0</v>
      </c>
      <c r="BG106" s="35">
        <v>0</v>
      </c>
      <c r="BH106" s="91">
        <v>0</v>
      </c>
      <c r="BI106" s="35">
        <v>0</v>
      </c>
      <c r="BJ106" s="35">
        <v>0</v>
      </c>
      <c r="BK106" s="35">
        <v>0</v>
      </c>
      <c r="BL106" s="35">
        <v>0</v>
      </c>
      <c r="BM106" s="35">
        <v>0</v>
      </c>
      <c r="BN106" s="35">
        <v>0</v>
      </c>
      <c r="BO106" s="91">
        <v>0</v>
      </c>
      <c r="BP106" s="35">
        <v>0</v>
      </c>
      <c r="BQ106" s="35">
        <v>0</v>
      </c>
      <c r="BR106" s="35">
        <v>0</v>
      </c>
      <c r="BS106" s="35">
        <v>0</v>
      </c>
      <c r="BT106" s="35">
        <v>0</v>
      </c>
      <c r="BU106" s="35">
        <v>0</v>
      </c>
      <c r="BV106" s="91">
        <v>0</v>
      </c>
      <c r="BW106" s="33">
        <f t="shared" si="445"/>
        <v>0</v>
      </c>
      <c r="BX106" s="33">
        <f t="shared" si="446"/>
        <v>0</v>
      </c>
      <c r="BY106" s="33">
        <f t="shared" si="447"/>
        <v>0</v>
      </c>
      <c r="BZ106" s="33">
        <f t="shared" si="448"/>
        <v>0</v>
      </c>
      <c r="CA106" s="33">
        <f t="shared" si="449"/>
        <v>0</v>
      </c>
      <c r="CB106" s="33">
        <f t="shared" si="450"/>
        <v>0</v>
      </c>
      <c r="CC106" s="34">
        <f t="shared" si="451"/>
        <v>0</v>
      </c>
      <c r="CD106" s="54" t="s">
        <v>520</v>
      </c>
    </row>
    <row r="107" spans="1:82" ht="47.25">
      <c r="A107" s="28" t="s">
        <v>378</v>
      </c>
      <c r="B107" s="47" t="s">
        <v>183</v>
      </c>
      <c r="C107" s="77" t="s">
        <v>184</v>
      </c>
      <c r="D107" s="77" t="s">
        <v>106</v>
      </c>
      <c r="E107" s="31">
        <f t="shared" si="431"/>
        <v>0</v>
      </c>
      <c r="F107" s="31">
        <f t="shared" si="432"/>
        <v>0</v>
      </c>
      <c r="G107" s="31">
        <f t="shared" si="433"/>
        <v>0</v>
      </c>
      <c r="H107" s="31">
        <f t="shared" si="434"/>
        <v>0</v>
      </c>
      <c r="I107" s="31">
        <f t="shared" si="435"/>
        <v>0</v>
      </c>
      <c r="J107" s="31">
        <f t="shared" si="436"/>
        <v>0</v>
      </c>
      <c r="K107" s="32">
        <f t="shared" si="437"/>
        <v>0</v>
      </c>
      <c r="L107" s="35">
        <v>0</v>
      </c>
      <c r="M107" s="35">
        <v>0</v>
      </c>
      <c r="N107" s="35">
        <v>0</v>
      </c>
      <c r="O107" s="35">
        <v>0</v>
      </c>
      <c r="P107" s="35">
        <v>0</v>
      </c>
      <c r="Q107" s="35">
        <v>0</v>
      </c>
      <c r="R107" s="91">
        <v>0</v>
      </c>
      <c r="S107" s="35">
        <v>0</v>
      </c>
      <c r="T107" s="35">
        <v>0</v>
      </c>
      <c r="U107" s="35">
        <v>0</v>
      </c>
      <c r="V107" s="35">
        <v>0</v>
      </c>
      <c r="W107" s="35">
        <v>0</v>
      </c>
      <c r="X107" s="35">
        <v>0</v>
      </c>
      <c r="Y107" s="91">
        <v>0</v>
      </c>
      <c r="Z107" s="35">
        <v>0</v>
      </c>
      <c r="AA107" s="31">
        <v>0</v>
      </c>
      <c r="AB107" s="31">
        <v>0</v>
      </c>
      <c r="AC107" s="31">
        <v>0</v>
      </c>
      <c r="AD107" s="31">
        <v>0</v>
      </c>
      <c r="AE107" s="31">
        <v>0</v>
      </c>
      <c r="AF107" s="91">
        <v>0</v>
      </c>
      <c r="AG107" s="35">
        <v>0</v>
      </c>
      <c r="AH107" s="35">
        <v>0</v>
      </c>
      <c r="AI107" s="31">
        <v>0</v>
      </c>
      <c r="AJ107" s="31">
        <v>0</v>
      </c>
      <c r="AK107" s="31">
        <v>0</v>
      </c>
      <c r="AL107" s="31">
        <v>0</v>
      </c>
      <c r="AM107" s="91">
        <v>0</v>
      </c>
      <c r="AN107" s="31">
        <f t="shared" si="438"/>
        <v>0</v>
      </c>
      <c r="AO107" s="31">
        <f t="shared" si="439"/>
        <v>0</v>
      </c>
      <c r="AP107" s="31">
        <f t="shared" si="440"/>
        <v>0</v>
      </c>
      <c r="AQ107" s="31">
        <f t="shared" si="441"/>
        <v>0</v>
      </c>
      <c r="AR107" s="31">
        <f t="shared" si="442"/>
        <v>0</v>
      </c>
      <c r="AS107" s="31">
        <f t="shared" si="443"/>
        <v>0</v>
      </c>
      <c r="AT107" s="32">
        <f t="shared" si="444"/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91">
        <v>0</v>
      </c>
      <c r="BB107" s="35">
        <v>0</v>
      </c>
      <c r="BC107" s="35">
        <v>0</v>
      </c>
      <c r="BD107" s="35">
        <v>0</v>
      </c>
      <c r="BE107" s="35">
        <v>0</v>
      </c>
      <c r="BF107" s="35">
        <v>0</v>
      </c>
      <c r="BG107" s="35">
        <v>0</v>
      </c>
      <c r="BH107" s="91"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v>0</v>
      </c>
      <c r="BN107" s="35">
        <v>0</v>
      </c>
      <c r="BO107" s="91">
        <v>0</v>
      </c>
      <c r="BP107" s="35">
        <v>0</v>
      </c>
      <c r="BQ107" s="35">
        <v>0</v>
      </c>
      <c r="BR107" s="35">
        <v>0</v>
      </c>
      <c r="BS107" s="35">
        <v>0</v>
      </c>
      <c r="BT107" s="35">
        <v>0</v>
      </c>
      <c r="BU107" s="35">
        <v>0</v>
      </c>
      <c r="BV107" s="91">
        <v>0</v>
      </c>
      <c r="BW107" s="33">
        <f t="shared" si="445"/>
        <v>0</v>
      </c>
      <c r="BX107" s="33">
        <f t="shared" si="446"/>
        <v>0</v>
      </c>
      <c r="BY107" s="33">
        <f t="shared" si="447"/>
        <v>0</v>
      </c>
      <c r="BZ107" s="33">
        <f t="shared" si="448"/>
        <v>0</v>
      </c>
      <c r="CA107" s="33">
        <f t="shared" si="449"/>
        <v>0</v>
      </c>
      <c r="CB107" s="33">
        <f t="shared" si="450"/>
        <v>0</v>
      </c>
      <c r="CC107" s="34">
        <f t="shared" si="451"/>
        <v>0</v>
      </c>
      <c r="CD107" s="54" t="s">
        <v>520</v>
      </c>
    </row>
    <row r="108" spans="1:82" ht="47.25">
      <c r="A108" s="28" t="s">
        <v>379</v>
      </c>
      <c r="B108" s="47" t="s">
        <v>380</v>
      </c>
      <c r="C108" s="30" t="s">
        <v>185</v>
      </c>
      <c r="D108" s="30" t="s">
        <v>106</v>
      </c>
      <c r="E108" s="31">
        <f t="shared" si="431"/>
        <v>0</v>
      </c>
      <c r="F108" s="31">
        <f t="shared" si="432"/>
        <v>0</v>
      </c>
      <c r="G108" s="31">
        <f t="shared" si="433"/>
        <v>0</v>
      </c>
      <c r="H108" s="31">
        <f t="shared" si="434"/>
        <v>0</v>
      </c>
      <c r="I108" s="31">
        <f t="shared" si="435"/>
        <v>0</v>
      </c>
      <c r="J108" s="31">
        <f t="shared" si="436"/>
        <v>0</v>
      </c>
      <c r="K108" s="32">
        <f t="shared" si="437"/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  <c r="Q108" s="35">
        <v>0</v>
      </c>
      <c r="R108" s="91">
        <v>0</v>
      </c>
      <c r="S108" s="35">
        <v>0</v>
      </c>
      <c r="T108" s="35">
        <v>0</v>
      </c>
      <c r="U108" s="35">
        <v>0</v>
      </c>
      <c r="V108" s="35">
        <v>0</v>
      </c>
      <c r="W108" s="35">
        <v>0</v>
      </c>
      <c r="X108" s="35">
        <v>0</v>
      </c>
      <c r="Y108" s="91">
        <v>0</v>
      </c>
      <c r="Z108" s="35">
        <v>0</v>
      </c>
      <c r="AA108" s="31">
        <v>0</v>
      </c>
      <c r="AB108" s="31">
        <v>0</v>
      </c>
      <c r="AC108" s="31">
        <v>0</v>
      </c>
      <c r="AD108" s="31">
        <v>0</v>
      </c>
      <c r="AE108" s="31">
        <v>0</v>
      </c>
      <c r="AF108" s="91">
        <v>0</v>
      </c>
      <c r="AG108" s="35">
        <v>0</v>
      </c>
      <c r="AH108" s="35">
        <v>0</v>
      </c>
      <c r="AI108" s="31">
        <v>0</v>
      </c>
      <c r="AJ108" s="31">
        <v>0</v>
      </c>
      <c r="AK108" s="31">
        <v>0</v>
      </c>
      <c r="AL108" s="31">
        <v>0</v>
      </c>
      <c r="AM108" s="91">
        <v>0</v>
      </c>
      <c r="AN108" s="31">
        <f t="shared" si="438"/>
        <v>0</v>
      </c>
      <c r="AO108" s="31">
        <f t="shared" si="439"/>
        <v>0</v>
      </c>
      <c r="AP108" s="31">
        <f t="shared" si="440"/>
        <v>0</v>
      </c>
      <c r="AQ108" s="31">
        <f t="shared" si="441"/>
        <v>0</v>
      </c>
      <c r="AR108" s="31">
        <f t="shared" si="442"/>
        <v>0</v>
      </c>
      <c r="AS108" s="31">
        <f t="shared" si="443"/>
        <v>0</v>
      </c>
      <c r="AT108" s="32">
        <f t="shared" si="444"/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91">
        <v>0</v>
      </c>
      <c r="BB108" s="35">
        <v>0</v>
      </c>
      <c r="BC108" s="35">
        <v>0</v>
      </c>
      <c r="BD108" s="35">
        <v>0</v>
      </c>
      <c r="BE108" s="35">
        <v>0</v>
      </c>
      <c r="BF108" s="35">
        <v>0</v>
      </c>
      <c r="BG108" s="35">
        <v>0</v>
      </c>
      <c r="BH108" s="91">
        <v>0</v>
      </c>
      <c r="BI108" s="35">
        <v>0</v>
      </c>
      <c r="BJ108" s="35">
        <v>0</v>
      </c>
      <c r="BK108" s="35">
        <v>0</v>
      </c>
      <c r="BL108" s="35">
        <v>0</v>
      </c>
      <c r="BM108" s="35">
        <v>0</v>
      </c>
      <c r="BN108" s="35">
        <v>0</v>
      </c>
      <c r="BO108" s="91">
        <v>0</v>
      </c>
      <c r="BP108" s="35">
        <v>0</v>
      </c>
      <c r="BQ108" s="35">
        <v>0</v>
      </c>
      <c r="BR108" s="35">
        <v>0</v>
      </c>
      <c r="BS108" s="35">
        <v>0</v>
      </c>
      <c r="BT108" s="35">
        <v>0</v>
      </c>
      <c r="BU108" s="35">
        <v>0</v>
      </c>
      <c r="BV108" s="91">
        <v>0</v>
      </c>
      <c r="BW108" s="33">
        <f t="shared" si="445"/>
        <v>0</v>
      </c>
      <c r="BX108" s="33">
        <f t="shared" si="446"/>
        <v>0</v>
      </c>
      <c r="BY108" s="33">
        <f t="shared" si="447"/>
        <v>0</v>
      </c>
      <c r="BZ108" s="33">
        <f t="shared" si="448"/>
        <v>0</v>
      </c>
      <c r="CA108" s="33">
        <f t="shared" si="449"/>
        <v>0</v>
      </c>
      <c r="CB108" s="33">
        <f t="shared" si="450"/>
        <v>0</v>
      </c>
      <c r="CC108" s="34">
        <f t="shared" si="451"/>
        <v>0</v>
      </c>
      <c r="CD108" s="54" t="s">
        <v>520</v>
      </c>
    </row>
    <row r="109" spans="1:82" ht="47.25">
      <c r="A109" s="28" t="s">
        <v>381</v>
      </c>
      <c r="B109" s="47" t="s">
        <v>186</v>
      </c>
      <c r="C109" s="30" t="s">
        <v>187</v>
      </c>
      <c r="D109" s="30" t="s">
        <v>106</v>
      </c>
      <c r="E109" s="31">
        <f t="shared" si="431"/>
        <v>0</v>
      </c>
      <c r="F109" s="31">
        <f t="shared" si="432"/>
        <v>0</v>
      </c>
      <c r="G109" s="31">
        <f t="shared" si="433"/>
        <v>0</v>
      </c>
      <c r="H109" s="31">
        <f t="shared" si="434"/>
        <v>0</v>
      </c>
      <c r="I109" s="31">
        <f t="shared" si="435"/>
        <v>0</v>
      </c>
      <c r="J109" s="31">
        <f t="shared" si="436"/>
        <v>0</v>
      </c>
      <c r="K109" s="32">
        <f t="shared" si="437"/>
        <v>0</v>
      </c>
      <c r="L109" s="35">
        <v>0</v>
      </c>
      <c r="M109" s="35">
        <v>0</v>
      </c>
      <c r="N109" s="35">
        <v>0</v>
      </c>
      <c r="O109" s="35">
        <v>0</v>
      </c>
      <c r="P109" s="35">
        <v>0</v>
      </c>
      <c r="Q109" s="35">
        <v>0</v>
      </c>
      <c r="R109" s="91">
        <v>0</v>
      </c>
      <c r="S109" s="35">
        <v>0</v>
      </c>
      <c r="T109" s="35">
        <v>0</v>
      </c>
      <c r="U109" s="35">
        <v>0</v>
      </c>
      <c r="V109" s="35">
        <v>0</v>
      </c>
      <c r="W109" s="35">
        <v>0</v>
      </c>
      <c r="X109" s="35">
        <v>0</v>
      </c>
      <c r="Y109" s="91">
        <v>0</v>
      </c>
      <c r="Z109" s="35">
        <v>0</v>
      </c>
      <c r="AA109" s="31">
        <v>0</v>
      </c>
      <c r="AB109" s="31">
        <v>0</v>
      </c>
      <c r="AC109" s="31">
        <v>0</v>
      </c>
      <c r="AD109" s="31">
        <v>0</v>
      </c>
      <c r="AE109" s="31">
        <v>0</v>
      </c>
      <c r="AF109" s="91">
        <v>0</v>
      </c>
      <c r="AG109" s="35">
        <v>0</v>
      </c>
      <c r="AH109" s="35">
        <v>0</v>
      </c>
      <c r="AI109" s="31">
        <v>0</v>
      </c>
      <c r="AJ109" s="31">
        <v>0</v>
      </c>
      <c r="AK109" s="31">
        <v>0</v>
      </c>
      <c r="AL109" s="31">
        <v>0</v>
      </c>
      <c r="AM109" s="91">
        <v>0</v>
      </c>
      <c r="AN109" s="31">
        <f t="shared" si="438"/>
        <v>0</v>
      </c>
      <c r="AO109" s="31">
        <f t="shared" si="439"/>
        <v>0</v>
      </c>
      <c r="AP109" s="31">
        <f t="shared" si="440"/>
        <v>0</v>
      </c>
      <c r="AQ109" s="31">
        <f t="shared" si="441"/>
        <v>0</v>
      </c>
      <c r="AR109" s="31">
        <f t="shared" si="442"/>
        <v>0</v>
      </c>
      <c r="AS109" s="31">
        <f t="shared" si="443"/>
        <v>0</v>
      </c>
      <c r="AT109" s="32">
        <f t="shared" si="444"/>
        <v>0</v>
      </c>
      <c r="AU109" s="35">
        <v>0</v>
      </c>
      <c r="AV109" s="35">
        <v>0</v>
      </c>
      <c r="AW109" s="35">
        <v>0</v>
      </c>
      <c r="AX109" s="35">
        <v>0</v>
      </c>
      <c r="AY109" s="35">
        <v>0</v>
      </c>
      <c r="AZ109" s="35">
        <v>0</v>
      </c>
      <c r="BA109" s="91">
        <v>0</v>
      </c>
      <c r="BB109" s="35">
        <v>0</v>
      </c>
      <c r="BC109" s="35">
        <v>0</v>
      </c>
      <c r="BD109" s="35">
        <v>0</v>
      </c>
      <c r="BE109" s="35">
        <v>0</v>
      </c>
      <c r="BF109" s="35">
        <v>0</v>
      </c>
      <c r="BG109" s="35">
        <v>0</v>
      </c>
      <c r="BH109" s="91">
        <v>0</v>
      </c>
      <c r="BI109" s="35">
        <v>0</v>
      </c>
      <c r="BJ109" s="35">
        <v>0</v>
      </c>
      <c r="BK109" s="35">
        <v>0</v>
      </c>
      <c r="BL109" s="35">
        <v>0</v>
      </c>
      <c r="BM109" s="35">
        <v>0</v>
      </c>
      <c r="BN109" s="35">
        <v>0</v>
      </c>
      <c r="BO109" s="91">
        <v>0</v>
      </c>
      <c r="BP109" s="35">
        <v>0</v>
      </c>
      <c r="BQ109" s="35">
        <v>0</v>
      </c>
      <c r="BR109" s="35">
        <v>0</v>
      </c>
      <c r="BS109" s="35">
        <v>0</v>
      </c>
      <c r="BT109" s="35">
        <v>0</v>
      </c>
      <c r="BU109" s="35">
        <v>0</v>
      </c>
      <c r="BV109" s="91">
        <v>0</v>
      </c>
      <c r="BW109" s="33">
        <f t="shared" si="445"/>
        <v>0</v>
      </c>
      <c r="BX109" s="33">
        <f t="shared" si="446"/>
        <v>0</v>
      </c>
      <c r="BY109" s="33">
        <f t="shared" si="447"/>
        <v>0</v>
      </c>
      <c r="BZ109" s="33">
        <f t="shared" si="448"/>
        <v>0</v>
      </c>
      <c r="CA109" s="33">
        <f t="shared" si="449"/>
        <v>0</v>
      </c>
      <c r="CB109" s="33">
        <f t="shared" si="450"/>
        <v>0</v>
      </c>
      <c r="CC109" s="34">
        <f t="shared" si="451"/>
        <v>0</v>
      </c>
      <c r="CD109" s="54" t="s">
        <v>520</v>
      </c>
    </row>
    <row r="110" spans="1:82" ht="47.25">
      <c r="A110" s="28" t="s">
        <v>382</v>
      </c>
      <c r="B110" s="47" t="s">
        <v>188</v>
      </c>
      <c r="C110" s="30" t="s">
        <v>189</v>
      </c>
      <c r="D110" s="30" t="s">
        <v>106</v>
      </c>
      <c r="E110" s="31">
        <f t="shared" si="431"/>
        <v>0</v>
      </c>
      <c r="F110" s="31">
        <f t="shared" si="432"/>
        <v>0</v>
      </c>
      <c r="G110" s="31">
        <f t="shared" si="433"/>
        <v>0</v>
      </c>
      <c r="H110" s="31">
        <f t="shared" si="434"/>
        <v>0</v>
      </c>
      <c r="I110" s="31">
        <f t="shared" si="435"/>
        <v>0</v>
      </c>
      <c r="J110" s="31">
        <f t="shared" si="436"/>
        <v>0</v>
      </c>
      <c r="K110" s="32">
        <f t="shared" si="437"/>
        <v>0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  <c r="Q110" s="35">
        <v>0</v>
      </c>
      <c r="R110" s="91">
        <v>0</v>
      </c>
      <c r="S110" s="35">
        <v>0</v>
      </c>
      <c r="T110" s="35">
        <v>0</v>
      </c>
      <c r="U110" s="35">
        <v>0</v>
      </c>
      <c r="V110" s="35">
        <v>0</v>
      </c>
      <c r="W110" s="35">
        <v>0</v>
      </c>
      <c r="X110" s="35">
        <v>0</v>
      </c>
      <c r="Y110" s="91">
        <v>0</v>
      </c>
      <c r="Z110" s="35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91">
        <v>0</v>
      </c>
      <c r="AG110" s="35">
        <v>0</v>
      </c>
      <c r="AH110" s="35">
        <v>0</v>
      </c>
      <c r="AI110" s="31">
        <v>0</v>
      </c>
      <c r="AJ110" s="31">
        <v>0</v>
      </c>
      <c r="AK110" s="31">
        <v>0</v>
      </c>
      <c r="AL110" s="31">
        <v>0</v>
      </c>
      <c r="AM110" s="91">
        <v>0</v>
      </c>
      <c r="AN110" s="31">
        <f t="shared" si="438"/>
        <v>0</v>
      </c>
      <c r="AO110" s="31">
        <f t="shared" si="439"/>
        <v>0</v>
      </c>
      <c r="AP110" s="31">
        <f t="shared" si="440"/>
        <v>0</v>
      </c>
      <c r="AQ110" s="31">
        <f t="shared" si="441"/>
        <v>0</v>
      </c>
      <c r="AR110" s="31">
        <f t="shared" si="442"/>
        <v>0</v>
      </c>
      <c r="AS110" s="31">
        <f t="shared" si="443"/>
        <v>0</v>
      </c>
      <c r="AT110" s="32">
        <f t="shared" si="444"/>
        <v>0</v>
      </c>
      <c r="AU110" s="35">
        <v>0</v>
      </c>
      <c r="AV110" s="35">
        <v>0</v>
      </c>
      <c r="AW110" s="35">
        <v>0</v>
      </c>
      <c r="AX110" s="35">
        <v>0</v>
      </c>
      <c r="AY110" s="35">
        <v>0</v>
      </c>
      <c r="AZ110" s="35">
        <v>0</v>
      </c>
      <c r="BA110" s="91">
        <v>0</v>
      </c>
      <c r="BB110" s="35">
        <v>0</v>
      </c>
      <c r="BC110" s="35">
        <v>0</v>
      </c>
      <c r="BD110" s="35">
        <v>0</v>
      </c>
      <c r="BE110" s="35">
        <v>0</v>
      </c>
      <c r="BF110" s="35">
        <v>0</v>
      </c>
      <c r="BG110" s="35">
        <v>0</v>
      </c>
      <c r="BH110" s="91">
        <v>0</v>
      </c>
      <c r="BI110" s="35">
        <v>0</v>
      </c>
      <c r="BJ110" s="35">
        <v>0</v>
      </c>
      <c r="BK110" s="35">
        <v>0</v>
      </c>
      <c r="BL110" s="35">
        <v>0</v>
      </c>
      <c r="BM110" s="35">
        <v>0</v>
      </c>
      <c r="BN110" s="35">
        <v>0</v>
      </c>
      <c r="BO110" s="91">
        <v>0</v>
      </c>
      <c r="BP110" s="35">
        <v>0</v>
      </c>
      <c r="BQ110" s="35">
        <v>0</v>
      </c>
      <c r="BR110" s="35">
        <v>0</v>
      </c>
      <c r="BS110" s="35">
        <v>0</v>
      </c>
      <c r="BT110" s="35">
        <v>0</v>
      </c>
      <c r="BU110" s="35">
        <v>0</v>
      </c>
      <c r="BV110" s="91">
        <v>0</v>
      </c>
      <c r="BW110" s="33">
        <f t="shared" si="445"/>
        <v>0</v>
      </c>
      <c r="BX110" s="33">
        <f t="shared" si="446"/>
        <v>0</v>
      </c>
      <c r="BY110" s="33">
        <f t="shared" si="447"/>
        <v>0</v>
      </c>
      <c r="BZ110" s="33">
        <f t="shared" si="448"/>
        <v>0</v>
      </c>
      <c r="CA110" s="33">
        <f t="shared" si="449"/>
        <v>0</v>
      </c>
      <c r="CB110" s="33">
        <f t="shared" si="450"/>
        <v>0</v>
      </c>
      <c r="CC110" s="34">
        <f t="shared" si="451"/>
        <v>0</v>
      </c>
      <c r="CD110" s="54" t="s">
        <v>520</v>
      </c>
    </row>
    <row r="111" spans="1:82" ht="47.25">
      <c r="A111" s="28" t="s">
        <v>383</v>
      </c>
      <c r="B111" s="47" t="s">
        <v>190</v>
      </c>
      <c r="C111" s="30" t="s">
        <v>191</v>
      </c>
      <c r="D111" s="30" t="s">
        <v>106</v>
      </c>
      <c r="E111" s="31">
        <f t="shared" si="431"/>
        <v>0</v>
      </c>
      <c r="F111" s="31">
        <f t="shared" si="432"/>
        <v>0</v>
      </c>
      <c r="G111" s="31">
        <f t="shared" si="433"/>
        <v>0</v>
      </c>
      <c r="H111" s="31">
        <f t="shared" si="434"/>
        <v>0</v>
      </c>
      <c r="I111" s="31">
        <f t="shared" si="435"/>
        <v>0</v>
      </c>
      <c r="J111" s="31">
        <f t="shared" si="436"/>
        <v>0</v>
      </c>
      <c r="K111" s="32">
        <f t="shared" si="437"/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91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91">
        <v>0</v>
      </c>
      <c r="Z111" s="35">
        <v>0</v>
      </c>
      <c r="AA111" s="31">
        <v>0</v>
      </c>
      <c r="AB111" s="31">
        <v>0</v>
      </c>
      <c r="AC111" s="31">
        <v>0</v>
      </c>
      <c r="AD111" s="31">
        <v>0</v>
      </c>
      <c r="AE111" s="31">
        <v>0</v>
      </c>
      <c r="AF111" s="91">
        <v>0</v>
      </c>
      <c r="AG111" s="35">
        <v>0</v>
      </c>
      <c r="AH111" s="35">
        <v>0</v>
      </c>
      <c r="AI111" s="31">
        <v>0</v>
      </c>
      <c r="AJ111" s="31">
        <v>0</v>
      </c>
      <c r="AK111" s="31">
        <v>0</v>
      </c>
      <c r="AL111" s="31">
        <v>0</v>
      </c>
      <c r="AM111" s="91">
        <v>0</v>
      </c>
      <c r="AN111" s="31">
        <f t="shared" si="438"/>
        <v>0</v>
      </c>
      <c r="AO111" s="31">
        <f t="shared" si="439"/>
        <v>0</v>
      </c>
      <c r="AP111" s="31">
        <f t="shared" si="440"/>
        <v>0</v>
      </c>
      <c r="AQ111" s="31">
        <f t="shared" si="441"/>
        <v>0</v>
      </c>
      <c r="AR111" s="31">
        <f t="shared" si="442"/>
        <v>0</v>
      </c>
      <c r="AS111" s="31">
        <f t="shared" si="443"/>
        <v>0</v>
      </c>
      <c r="AT111" s="32">
        <f t="shared" si="444"/>
        <v>0</v>
      </c>
      <c r="AU111" s="35">
        <v>0</v>
      </c>
      <c r="AV111" s="35">
        <v>0</v>
      </c>
      <c r="AW111" s="35">
        <v>0</v>
      </c>
      <c r="AX111" s="35">
        <v>0</v>
      </c>
      <c r="AY111" s="35">
        <v>0</v>
      </c>
      <c r="AZ111" s="35">
        <v>0</v>
      </c>
      <c r="BA111" s="91">
        <v>0</v>
      </c>
      <c r="BB111" s="35">
        <v>0</v>
      </c>
      <c r="BC111" s="35">
        <v>0</v>
      </c>
      <c r="BD111" s="35">
        <v>0</v>
      </c>
      <c r="BE111" s="35">
        <v>0</v>
      </c>
      <c r="BF111" s="35">
        <v>0</v>
      </c>
      <c r="BG111" s="35">
        <v>0</v>
      </c>
      <c r="BH111" s="91">
        <v>0</v>
      </c>
      <c r="BI111" s="35">
        <v>0</v>
      </c>
      <c r="BJ111" s="35">
        <v>0</v>
      </c>
      <c r="BK111" s="35">
        <v>0</v>
      </c>
      <c r="BL111" s="35">
        <v>0</v>
      </c>
      <c r="BM111" s="35">
        <v>0</v>
      </c>
      <c r="BN111" s="35">
        <v>0</v>
      </c>
      <c r="BO111" s="91">
        <v>0</v>
      </c>
      <c r="BP111" s="35">
        <v>0</v>
      </c>
      <c r="BQ111" s="35">
        <v>0</v>
      </c>
      <c r="BR111" s="35">
        <v>0</v>
      </c>
      <c r="BS111" s="35">
        <v>0</v>
      </c>
      <c r="BT111" s="35">
        <v>0</v>
      </c>
      <c r="BU111" s="35">
        <v>0</v>
      </c>
      <c r="BV111" s="91">
        <v>0</v>
      </c>
      <c r="BW111" s="33">
        <f t="shared" si="445"/>
        <v>0</v>
      </c>
      <c r="BX111" s="33">
        <f t="shared" si="446"/>
        <v>0</v>
      </c>
      <c r="BY111" s="33">
        <f t="shared" si="447"/>
        <v>0</v>
      </c>
      <c r="BZ111" s="33">
        <f t="shared" si="448"/>
        <v>0</v>
      </c>
      <c r="CA111" s="33">
        <f t="shared" si="449"/>
        <v>0</v>
      </c>
      <c r="CB111" s="33">
        <f t="shared" si="450"/>
        <v>0</v>
      </c>
      <c r="CC111" s="34">
        <f t="shared" si="451"/>
        <v>0</v>
      </c>
      <c r="CD111" s="54" t="s">
        <v>520</v>
      </c>
    </row>
    <row r="112" spans="1:82" ht="47.25">
      <c r="A112" s="28" t="s">
        <v>384</v>
      </c>
      <c r="B112" s="37" t="s">
        <v>385</v>
      </c>
      <c r="C112" s="30" t="s">
        <v>192</v>
      </c>
      <c r="D112" s="77" t="s">
        <v>106</v>
      </c>
      <c r="E112" s="31">
        <f t="shared" si="431"/>
        <v>0.8</v>
      </c>
      <c r="F112" s="31">
        <f t="shared" si="432"/>
        <v>0</v>
      </c>
      <c r="G112" s="31">
        <f t="shared" si="433"/>
        <v>0</v>
      </c>
      <c r="H112" s="31">
        <f t="shared" si="434"/>
        <v>0</v>
      </c>
      <c r="I112" s="31">
        <f t="shared" si="435"/>
        <v>0</v>
      </c>
      <c r="J112" s="31">
        <f t="shared" si="436"/>
        <v>0</v>
      </c>
      <c r="K112" s="32">
        <f t="shared" si="437"/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91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91">
        <v>0</v>
      </c>
      <c r="Z112" s="35">
        <v>0</v>
      </c>
      <c r="AA112" s="31">
        <v>0</v>
      </c>
      <c r="AB112" s="31">
        <v>0</v>
      </c>
      <c r="AC112" s="31">
        <v>0</v>
      </c>
      <c r="AD112" s="31">
        <v>0</v>
      </c>
      <c r="AE112" s="31">
        <v>0</v>
      </c>
      <c r="AF112" s="91">
        <v>0</v>
      </c>
      <c r="AG112" s="77">
        <v>0.8</v>
      </c>
      <c r="AH112" s="35">
        <v>0</v>
      </c>
      <c r="AI112" s="31">
        <v>0</v>
      </c>
      <c r="AJ112" s="31">
        <v>0</v>
      </c>
      <c r="AK112" s="31">
        <v>0</v>
      </c>
      <c r="AL112" s="31">
        <v>0</v>
      </c>
      <c r="AM112" s="91">
        <v>0</v>
      </c>
      <c r="AN112" s="31">
        <f t="shared" si="438"/>
        <v>0</v>
      </c>
      <c r="AO112" s="31">
        <f t="shared" si="439"/>
        <v>0</v>
      </c>
      <c r="AP112" s="31">
        <f t="shared" si="440"/>
        <v>0</v>
      </c>
      <c r="AQ112" s="31">
        <f t="shared" si="441"/>
        <v>0</v>
      </c>
      <c r="AR112" s="31">
        <f t="shared" si="442"/>
        <v>0</v>
      </c>
      <c r="AS112" s="31">
        <f t="shared" si="443"/>
        <v>0</v>
      </c>
      <c r="AT112" s="32">
        <f t="shared" si="444"/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35">
        <v>0</v>
      </c>
      <c r="BA112" s="91">
        <v>0</v>
      </c>
      <c r="BB112" s="35">
        <v>0</v>
      </c>
      <c r="BC112" s="35">
        <v>0</v>
      </c>
      <c r="BD112" s="35">
        <v>0</v>
      </c>
      <c r="BE112" s="35">
        <v>0</v>
      </c>
      <c r="BF112" s="35">
        <v>0</v>
      </c>
      <c r="BG112" s="35">
        <v>0</v>
      </c>
      <c r="BH112" s="91">
        <v>0</v>
      </c>
      <c r="BI112" s="35">
        <v>0</v>
      </c>
      <c r="BJ112" s="35">
        <v>0</v>
      </c>
      <c r="BK112" s="35">
        <v>0</v>
      </c>
      <c r="BL112" s="35">
        <v>0</v>
      </c>
      <c r="BM112" s="35">
        <v>0</v>
      </c>
      <c r="BN112" s="35">
        <v>0</v>
      </c>
      <c r="BO112" s="91">
        <v>0</v>
      </c>
      <c r="BP112" s="35">
        <v>0</v>
      </c>
      <c r="BQ112" s="35">
        <v>0</v>
      </c>
      <c r="BR112" s="35">
        <v>0</v>
      </c>
      <c r="BS112" s="35">
        <v>0</v>
      </c>
      <c r="BT112" s="35">
        <v>0</v>
      </c>
      <c r="BU112" s="35">
        <v>0</v>
      </c>
      <c r="BV112" s="91">
        <v>0</v>
      </c>
      <c r="BW112" s="33">
        <f>(AU112+BB112+BI112+BP112)-(L112+S1122)</f>
        <v>0</v>
      </c>
      <c r="BX112" s="33">
        <f t="shared" si="446"/>
        <v>0</v>
      </c>
      <c r="BY112" s="33">
        <f t="shared" si="447"/>
        <v>0</v>
      </c>
      <c r="BZ112" s="33">
        <f t="shared" si="448"/>
        <v>0</v>
      </c>
      <c r="CA112" s="33">
        <f t="shared" si="449"/>
        <v>0</v>
      </c>
      <c r="CB112" s="33">
        <f t="shared" si="450"/>
        <v>0</v>
      </c>
      <c r="CC112" s="34">
        <f t="shared" si="451"/>
        <v>0</v>
      </c>
      <c r="CD112" s="54" t="s">
        <v>521</v>
      </c>
    </row>
    <row r="113" spans="1:82" ht="47.25">
      <c r="A113" s="28" t="s">
        <v>386</v>
      </c>
      <c r="B113" s="37" t="s">
        <v>387</v>
      </c>
      <c r="C113" s="30" t="s">
        <v>193</v>
      </c>
      <c r="D113" s="77" t="s">
        <v>106</v>
      </c>
      <c r="E113" s="31">
        <f t="shared" si="431"/>
        <v>0</v>
      </c>
      <c r="F113" s="31">
        <f t="shared" si="432"/>
        <v>0</v>
      </c>
      <c r="G113" s="31">
        <f t="shared" si="433"/>
        <v>0</v>
      </c>
      <c r="H113" s="31">
        <f t="shared" si="434"/>
        <v>0</v>
      </c>
      <c r="I113" s="31">
        <f t="shared" si="435"/>
        <v>0</v>
      </c>
      <c r="J113" s="31">
        <f t="shared" si="436"/>
        <v>0</v>
      </c>
      <c r="K113" s="32">
        <f t="shared" si="437"/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  <c r="Q113" s="35">
        <v>0</v>
      </c>
      <c r="R113" s="91">
        <v>0</v>
      </c>
      <c r="S113" s="35">
        <v>0</v>
      </c>
      <c r="T113" s="35">
        <v>0</v>
      </c>
      <c r="U113" s="35">
        <v>0</v>
      </c>
      <c r="V113" s="35">
        <v>0</v>
      </c>
      <c r="W113" s="35">
        <v>0</v>
      </c>
      <c r="X113" s="35">
        <v>0</v>
      </c>
      <c r="Y113" s="91">
        <v>0</v>
      </c>
      <c r="Z113" s="35">
        <v>0</v>
      </c>
      <c r="AA113" s="31">
        <v>0</v>
      </c>
      <c r="AB113" s="31">
        <v>0</v>
      </c>
      <c r="AC113" s="31">
        <v>0</v>
      </c>
      <c r="AD113" s="31">
        <v>0</v>
      </c>
      <c r="AE113" s="31">
        <v>0</v>
      </c>
      <c r="AF113" s="91">
        <v>0</v>
      </c>
      <c r="AG113" s="35">
        <v>0</v>
      </c>
      <c r="AH113" s="35">
        <v>0</v>
      </c>
      <c r="AI113" s="31">
        <v>0</v>
      </c>
      <c r="AJ113" s="31">
        <v>0</v>
      </c>
      <c r="AK113" s="31">
        <v>0</v>
      </c>
      <c r="AL113" s="31">
        <v>0</v>
      </c>
      <c r="AM113" s="91">
        <v>0</v>
      </c>
      <c r="AN113" s="31">
        <f t="shared" si="438"/>
        <v>0</v>
      </c>
      <c r="AO113" s="31">
        <f t="shared" si="439"/>
        <v>0</v>
      </c>
      <c r="AP113" s="31">
        <f t="shared" si="440"/>
        <v>0</v>
      </c>
      <c r="AQ113" s="31">
        <f t="shared" si="441"/>
        <v>0</v>
      </c>
      <c r="AR113" s="31">
        <f t="shared" si="442"/>
        <v>0</v>
      </c>
      <c r="AS113" s="31">
        <f t="shared" si="443"/>
        <v>0</v>
      </c>
      <c r="AT113" s="32">
        <f t="shared" si="444"/>
        <v>0</v>
      </c>
      <c r="AU113" s="35">
        <v>0</v>
      </c>
      <c r="AV113" s="35">
        <v>0</v>
      </c>
      <c r="AW113" s="35">
        <v>0</v>
      </c>
      <c r="AX113" s="35">
        <v>0</v>
      </c>
      <c r="AY113" s="35">
        <v>0</v>
      </c>
      <c r="AZ113" s="35">
        <v>0</v>
      </c>
      <c r="BA113" s="91">
        <v>0</v>
      </c>
      <c r="BB113" s="35">
        <v>0</v>
      </c>
      <c r="BC113" s="35">
        <v>0</v>
      </c>
      <c r="BD113" s="35">
        <v>0</v>
      </c>
      <c r="BE113" s="35">
        <v>0</v>
      </c>
      <c r="BF113" s="35">
        <v>0</v>
      </c>
      <c r="BG113" s="35">
        <v>0</v>
      </c>
      <c r="BH113" s="91">
        <v>0</v>
      </c>
      <c r="BI113" s="35">
        <v>0</v>
      </c>
      <c r="BJ113" s="35">
        <v>0</v>
      </c>
      <c r="BK113" s="35">
        <v>0</v>
      </c>
      <c r="BL113" s="35">
        <v>0</v>
      </c>
      <c r="BM113" s="35">
        <v>0</v>
      </c>
      <c r="BN113" s="35">
        <v>0</v>
      </c>
      <c r="BO113" s="91">
        <v>0</v>
      </c>
      <c r="BP113" s="35">
        <v>0</v>
      </c>
      <c r="BQ113" s="35">
        <v>0</v>
      </c>
      <c r="BR113" s="35">
        <v>0</v>
      </c>
      <c r="BS113" s="35">
        <v>0</v>
      </c>
      <c r="BT113" s="35">
        <v>0</v>
      </c>
      <c r="BU113" s="35">
        <v>0</v>
      </c>
      <c r="BV113" s="91">
        <v>0</v>
      </c>
      <c r="BW113" s="33">
        <f t="shared" si="445"/>
        <v>0</v>
      </c>
      <c r="BX113" s="33">
        <f t="shared" si="446"/>
        <v>0</v>
      </c>
      <c r="BY113" s="33">
        <f t="shared" si="447"/>
        <v>0</v>
      </c>
      <c r="BZ113" s="33">
        <f t="shared" si="448"/>
        <v>0</v>
      </c>
      <c r="CA113" s="33">
        <f t="shared" si="449"/>
        <v>0</v>
      </c>
      <c r="CB113" s="33">
        <f t="shared" si="450"/>
        <v>0</v>
      </c>
      <c r="CC113" s="34">
        <f t="shared" si="451"/>
        <v>0</v>
      </c>
      <c r="CD113" s="54" t="s">
        <v>520</v>
      </c>
    </row>
    <row r="114" spans="1:82" ht="47.25">
      <c r="A114" s="28" t="s">
        <v>388</v>
      </c>
      <c r="B114" s="37" t="s">
        <v>389</v>
      </c>
      <c r="C114" s="30" t="s">
        <v>194</v>
      </c>
      <c r="D114" s="77" t="s">
        <v>106</v>
      </c>
      <c r="E114" s="31">
        <f t="shared" si="431"/>
        <v>0</v>
      </c>
      <c r="F114" s="31">
        <f t="shared" si="432"/>
        <v>0</v>
      </c>
      <c r="G114" s="31">
        <f t="shared" si="433"/>
        <v>0</v>
      </c>
      <c r="H114" s="31">
        <f t="shared" si="434"/>
        <v>0</v>
      </c>
      <c r="I114" s="31">
        <f t="shared" si="435"/>
        <v>0</v>
      </c>
      <c r="J114" s="31">
        <f t="shared" si="436"/>
        <v>0</v>
      </c>
      <c r="K114" s="32">
        <f t="shared" si="437"/>
        <v>0</v>
      </c>
      <c r="L114" s="35">
        <v>0</v>
      </c>
      <c r="M114" s="35">
        <v>0</v>
      </c>
      <c r="N114" s="35">
        <v>0</v>
      </c>
      <c r="O114" s="35">
        <v>0</v>
      </c>
      <c r="P114" s="35">
        <v>0</v>
      </c>
      <c r="Q114" s="35">
        <v>0</v>
      </c>
      <c r="R114" s="91">
        <v>0</v>
      </c>
      <c r="S114" s="35">
        <v>0</v>
      </c>
      <c r="T114" s="35">
        <v>0</v>
      </c>
      <c r="U114" s="35">
        <v>0</v>
      </c>
      <c r="V114" s="35">
        <v>0</v>
      </c>
      <c r="W114" s="35">
        <v>0</v>
      </c>
      <c r="X114" s="35">
        <v>0</v>
      </c>
      <c r="Y114" s="91">
        <v>0</v>
      </c>
      <c r="Z114" s="35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91">
        <v>0</v>
      </c>
      <c r="AG114" s="35">
        <v>0</v>
      </c>
      <c r="AH114" s="35">
        <v>0</v>
      </c>
      <c r="AI114" s="31">
        <v>0</v>
      </c>
      <c r="AJ114" s="31">
        <v>0</v>
      </c>
      <c r="AK114" s="31">
        <v>0</v>
      </c>
      <c r="AL114" s="31">
        <v>0</v>
      </c>
      <c r="AM114" s="91">
        <v>0</v>
      </c>
      <c r="AN114" s="31">
        <f t="shared" si="438"/>
        <v>0</v>
      </c>
      <c r="AO114" s="31">
        <f t="shared" si="439"/>
        <v>0</v>
      </c>
      <c r="AP114" s="31">
        <f t="shared" si="440"/>
        <v>0</v>
      </c>
      <c r="AQ114" s="31">
        <f t="shared" si="441"/>
        <v>0</v>
      </c>
      <c r="AR114" s="31">
        <f t="shared" si="442"/>
        <v>0</v>
      </c>
      <c r="AS114" s="31">
        <f t="shared" si="443"/>
        <v>0</v>
      </c>
      <c r="AT114" s="32">
        <f t="shared" si="444"/>
        <v>0</v>
      </c>
      <c r="AU114" s="35">
        <v>0</v>
      </c>
      <c r="AV114" s="35">
        <v>0</v>
      </c>
      <c r="AW114" s="35">
        <v>0</v>
      </c>
      <c r="AX114" s="35">
        <v>0</v>
      </c>
      <c r="AY114" s="35">
        <v>0</v>
      </c>
      <c r="AZ114" s="35">
        <v>0</v>
      </c>
      <c r="BA114" s="91">
        <v>0</v>
      </c>
      <c r="BB114" s="35">
        <v>0</v>
      </c>
      <c r="BC114" s="35">
        <v>0</v>
      </c>
      <c r="BD114" s="35">
        <v>0</v>
      </c>
      <c r="BE114" s="35">
        <v>0</v>
      </c>
      <c r="BF114" s="35">
        <v>0</v>
      </c>
      <c r="BG114" s="35">
        <v>0</v>
      </c>
      <c r="BH114" s="91">
        <v>0</v>
      </c>
      <c r="BI114" s="35">
        <v>0</v>
      </c>
      <c r="BJ114" s="35">
        <v>0</v>
      </c>
      <c r="BK114" s="35">
        <v>0</v>
      </c>
      <c r="BL114" s="35">
        <v>0</v>
      </c>
      <c r="BM114" s="35">
        <v>0</v>
      </c>
      <c r="BN114" s="35">
        <v>0</v>
      </c>
      <c r="BO114" s="91">
        <v>0</v>
      </c>
      <c r="BP114" s="35">
        <v>0</v>
      </c>
      <c r="BQ114" s="35">
        <v>0</v>
      </c>
      <c r="BR114" s="35">
        <v>0</v>
      </c>
      <c r="BS114" s="35">
        <v>0</v>
      </c>
      <c r="BT114" s="35">
        <v>0</v>
      </c>
      <c r="BU114" s="35">
        <v>0</v>
      </c>
      <c r="BV114" s="91">
        <v>0</v>
      </c>
      <c r="BW114" s="33">
        <f t="shared" si="445"/>
        <v>0</v>
      </c>
      <c r="BX114" s="33">
        <f t="shared" si="446"/>
        <v>0</v>
      </c>
      <c r="BY114" s="33">
        <f t="shared" si="447"/>
        <v>0</v>
      </c>
      <c r="BZ114" s="33">
        <f t="shared" si="448"/>
        <v>0</v>
      </c>
      <c r="CA114" s="33">
        <f t="shared" si="449"/>
        <v>0</v>
      </c>
      <c r="CB114" s="33">
        <f t="shared" si="450"/>
        <v>0</v>
      </c>
      <c r="CC114" s="34">
        <f t="shared" si="451"/>
        <v>0</v>
      </c>
      <c r="CD114" s="54" t="s">
        <v>520</v>
      </c>
    </row>
    <row r="115" spans="1:82" ht="47.25">
      <c r="A115" s="28" t="s">
        <v>390</v>
      </c>
      <c r="B115" s="37" t="s">
        <v>391</v>
      </c>
      <c r="C115" s="30" t="s">
        <v>195</v>
      </c>
      <c r="D115" s="77" t="s">
        <v>106</v>
      </c>
      <c r="E115" s="31">
        <f t="shared" si="431"/>
        <v>0</v>
      </c>
      <c r="F115" s="31">
        <f t="shared" si="432"/>
        <v>0</v>
      </c>
      <c r="G115" s="31">
        <f t="shared" si="433"/>
        <v>0</v>
      </c>
      <c r="H115" s="31">
        <f t="shared" si="434"/>
        <v>0</v>
      </c>
      <c r="I115" s="31">
        <f t="shared" si="435"/>
        <v>0</v>
      </c>
      <c r="J115" s="31">
        <f t="shared" si="436"/>
        <v>0</v>
      </c>
      <c r="K115" s="32">
        <f t="shared" si="437"/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91">
        <v>0</v>
      </c>
      <c r="S115" s="35">
        <v>0</v>
      </c>
      <c r="T115" s="35">
        <v>0</v>
      </c>
      <c r="U115" s="35">
        <v>0</v>
      </c>
      <c r="V115" s="35">
        <v>0</v>
      </c>
      <c r="W115" s="35">
        <v>0</v>
      </c>
      <c r="X115" s="35">
        <v>0</v>
      </c>
      <c r="Y115" s="91">
        <v>0</v>
      </c>
      <c r="Z115" s="35">
        <v>0</v>
      </c>
      <c r="AA115" s="31">
        <v>0</v>
      </c>
      <c r="AB115" s="31">
        <v>0</v>
      </c>
      <c r="AC115" s="31">
        <v>0</v>
      </c>
      <c r="AD115" s="31">
        <v>0</v>
      </c>
      <c r="AE115" s="31">
        <v>0</v>
      </c>
      <c r="AF115" s="91">
        <v>0</v>
      </c>
      <c r="AG115" s="35">
        <v>0</v>
      </c>
      <c r="AH115" s="35">
        <v>0</v>
      </c>
      <c r="AI115" s="31">
        <v>0</v>
      </c>
      <c r="AJ115" s="31">
        <v>0</v>
      </c>
      <c r="AK115" s="31">
        <v>0</v>
      </c>
      <c r="AL115" s="31">
        <v>0</v>
      </c>
      <c r="AM115" s="91">
        <v>0</v>
      </c>
      <c r="AN115" s="31">
        <f t="shared" si="438"/>
        <v>0</v>
      </c>
      <c r="AO115" s="31">
        <f t="shared" si="439"/>
        <v>0</v>
      </c>
      <c r="AP115" s="31">
        <f t="shared" si="440"/>
        <v>0</v>
      </c>
      <c r="AQ115" s="31">
        <f t="shared" si="441"/>
        <v>0</v>
      </c>
      <c r="AR115" s="31">
        <f t="shared" si="442"/>
        <v>0</v>
      </c>
      <c r="AS115" s="31">
        <f t="shared" si="443"/>
        <v>0</v>
      </c>
      <c r="AT115" s="32">
        <f t="shared" si="444"/>
        <v>0</v>
      </c>
      <c r="AU115" s="35">
        <v>0</v>
      </c>
      <c r="AV115" s="35">
        <v>0</v>
      </c>
      <c r="AW115" s="35">
        <v>0</v>
      </c>
      <c r="AX115" s="35">
        <v>0</v>
      </c>
      <c r="AY115" s="35">
        <v>0</v>
      </c>
      <c r="AZ115" s="35">
        <v>0</v>
      </c>
      <c r="BA115" s="91">
        <v>0</v>
      </c>
      <c r="BB115" s="35">
        <v>0</v>
      </c>
      <c r="BC115" s="35">
        <v>0</v>
      </c>
      <c r="BD115" s="35">
        <v>0</v>
      </c>
      <c r="BE115" s="35">
        <v>0</v>
      </c>
      <c r="BF115" s="35">
        <v>0</v>
      </c>
      <c r="BG115" s="35">
        <v>0</v>
      </c>
      <c r="BH115" s="91">
        <v>0</v>
      </c>
      <c r="BI115" s="35">
        <v>0</v>
      </c>
      <c r="BJ115" s="35">
        <v>0</v>
      </c>
      <c r="BK115" s="35">
        <v>0</v>
      </c>
      <c r="BL115" s="35">
        <v>0</v>
      </c>
      <c r="BM115" s="35">
        <v>0</v>
      </c>
      <c r="BN115" s="35">
        <v>0</v>
      </c>
      <c r="BO115" s="91">
        <v>0</v>
      </c>
      <c r="BP115" s="35">
        <v>0</v>
      </c>
      <c r="BQ115" s="35">
        <v>0</v>
      </c>
      <c r="BR115" s="35">
        <v>0</v>
      </c>
      <c r="BS115" s="35">
        <v>0</v>
      </c>
      <c r="BT115" s="35">
        <v>0</v>
      </c>
      <c r="BU115" s="35">
        <v>0</v>
      </c>
      <c r="BV115" s="91">
        <v>0</v>
      </c>
      <c r="BW115" s="33">
        <f t="shared" si="445"/>
        <v>0</v>
      </c>
      <c r="BX115" s="33">
        <f t="shared" si="446"/>
        <v>0</v>
      </c>
      <c r="BY115" s="33">
        <f t="shared" si="447"/>
        <v>0</v>
      </c>
      <c r="BZ115" s="33">
        <f t="shared" si="448"/>
        <v>0</v>
      </c>
      <c r="CA115" s="33">
        <f t="shared" si="449"/>
        <v>0</v>
      </c>
      <c r="CB115" s="33">
        <f t="shared" si="450"/>
        <v>0</v>
      </c>
      <c r="CC115" s="34">
        <f t="shared" si="451"/>
        <v>0</v>
      </c>
      <c r="CD115" s="54" t="s">
        <v>520</v>
      </c>
    </row>
    <row r="116" spans="1:82" ht="47.25">
      <c r="A116" s="28" t="s">
        <v>392</v>
      </c>
      <c r="B116" s="37" t="s">
        <v>393</v>
      </c>
      <c r="C116" s="30" t="s">
        <v>196</v>
      </c>
      <c r="D116" s="77" t="s">
        <v>106</v>
      </c>
      <c r="E116" s="31">
        <f t="shared" si="431"/>
        <v>0</v>
      </c>
      <c r="F116" s="31">
        <f t="shared" si="432"/>
        <v>0</v>
      </c>
      <c r="G116" s="31">
        <f t="shared" si="433"/>
        <v>0</v>
      </c>
      <c r="H116" s="31">
        <f t="shared" si="434"/>
        <v>0</v>
      </c>
      <c r="I116" s="31">
        <f t="shared" si="435"/>
        <v>0</v>
      </c>
      <c r="J116" s="31">
        <f t="shared" si="436"/>
        <v>0</v>
      </c>
      <c r="K116" s="32">
        <f t="shared" si="437"/>
        <v>0</v>
      </c>
      <c r="L116" s="35">
        <v>0</v>
      </c>
      <c r="M116" s="35">
        <v>0</v>
      </c>
      <c r="N116" s="35">
        <v>0</v>
      </c>
      <c r="O116" s="35">
        <v>0</v>
      </c>
      <c r="P116" s="35">
        <v>0</v>
      </c>
      <c r="Q116" s="35">
        <v>0</v>
      </c>
      <c r="R116" s="91">
        <v>0</v>
      </c>
      <c r="S116" s="35">
        <v>0</v>
      </c>
      <c r="T116" s="35">
        <v>0</v>
      </c>
      <c r="U116" s="35">
        <v>0</v>
      </c>
      <c r="V116" s="35">
        <v>0</v>
      </c>
      <c r="W116" s="35">
        <v>0</v>
      </c>
      <c r="X116" s="35">
        <v>0</v>
      </c>
      <c r="Y116" s="91">
        <v>0</v>
      </c>
      <c r="Z116" s="35">
        <v>0</v>
      </c>
      <c r="AA116" s="31">
        <v>0</v>
      </c>
      <c r="AB116" s="31">
        <v>0</v>
      </c>
      <c r="AC116" s="31">
        <v>0</v>
      </c>
      <c r="AD116" s="31">
        <v>0</v>
      </c>
      <c r="AE116" s="31">
        <v>0</v>
      </c>
      <c r="AF116" s="91">
        <v>0</v>
      </c>
      <c r="AG116" s="35">
        <v>0</v>
      </c>
      <c r="AH116" s="35">
        <v>0</v>
      </c>
      <c r="AI116" s="31">
        <v>0</v>
      </c>
      <c r="AJ116" s="31">
        <v>0</v>
      </c>
      <c r="AK116" s="31">
        <v>0</v>
      </c>
      <c r="AL116" s="31">
        <v>0</v>
      </c>
      <c r="AM116" s="91">
        <v>0</v>
      </c>
      <c r="AN116" s="31">
        <f t="shared" si="438"/>
        <v>0</v>
      </c>
      <c r="AO116" s="31">
        <f t="shared" si="439"/>
        <v>0</v>
      </c>
      <c r="AP116" s="31">
        <f t="shared" si="440"/>
        <v>0</v>
      </c>
      <c r="AQ116" s="31">
        <f t="shared" si="441"/>
        <v>0</v>
      </c>
      <c r="AR116" s="31">
        <f t="shared" si="442"/>
        <v>0</v>
      </c>
      <c r="AS116" s="31">
        <f t="shared" si="443"/>
        <v>0</v>
      </c>
      <c r="AT116" s="32">
        <f t="shared" si="444"/>
        <v>0</v>
      </c>
      <c r="AU116" s="35">
        <v>0</v>
      </c>
      <c r="AV116" s="35">
        <v>0</v>
      </c>
      <c r="AW116" s="35">
        <v>0</v>
      </c>
      <c r="AX116" s="35">
        <v>0</v>
      </c>
      <c r="AY116" s="35">
        <v>0</v>
      </c>
      <c r="AZ116" s="35">
        <v>0</v>
      </c>
      <c r="BA116" s="91">
        <v>0</v>
      </c>
      <c r="BB116" s="35">
        <v>0</v>
      </c>
      <c r="BC116" s="35">
        <v>0</v>
      </c>
      <c r="BD116" s="35">
        <v>0</v>
      </c>
      <c r="BE116" s="35">
        <v>0</v>
      </c>
      <c r="BF116" s="35">
        <v>0</v>
      </c>
      <c r="BG116" s="35">
        <v>0</v>
      </c>
      <c r="BH116" s="91">
        <v>0</v>
      </c>
      <c r="BI116" s="35">
        <v>0</v>
      </c>
      <c r="BJ116" s="35">
        <v>0</v>
      </c>
      <c r="BK116" s="35">
        <v>0</v>
      </c>
      <c r="BL116" s="35">
        <v>0</v>
      </c>
      <c r="BM116" s="35">
        <v>0</v>
      </c>
      <c r="BN116" s="35">
        <v>0</v>
      </c>
      <c r="BO116" s="91">
        <v>0</v>
      </c>
      <c r="BP116" s="35">
        <v>0</v>
      </c>
      <c r="BQ116" s="35">
        <v>0</v>
      </c>
      <c r="BR116" s="35">
        <v>0</v>
      </c>
      <c r="BS116" s="35">
        <v>0</v>
      </c>
      <c r="BT116" s="35">
        <v>0</v>
      </c>
      <c r="BU116" s="35">
        <v>0</v>
      </c>
      <c r="BV116" s="91">
        <v>0</v>
      </c>
      <c r="BW116" s="33">
        <f t="shared" si="445"/>
        <v>0</v>
      </c>
      <c r="BX116" s="33">
        <f t="shared" si="446"/>
        <v>0</v>
      </c>
      <c r="BY116" s="33">
        <f t="shared" si="447"/>
        <v>0</v>
      </c>
      <c r="BZ116" s="33">
        <f t="shared" si="448"/>
        <v>0</v>
      </c>
      <c r="CA116" s="33">
        <f t="shared" si="449"/>
        <v>0</v>
      </c>
      <c r="CB116" s="33">
        <f t="shared" si="450"/>
        <v>0</v>
      </c>
      <c r="CC116" s="34">
        <f t="shared" si="451"/>
        <v>0</v>
      </c>
      <c r="CD116" s="54" t="s">
        <v>520</v>
      </c>
    </row>
    <row r="117" spans="1:82" ht="47.25">
      <c r="A117" s="28" t="s">
        <v>394</v>
      </c>
      <c r="B117" s="47" t="s">
        <v>197</v>
      </c>
      <c r="C117" s="30" t="s">
        <v>198</v>
      </c>
      <c r="D117" s="30" t="s">
        <v>106</v>
      </c>
      <c r="E117" s="31">
        <f t="shared" si="431"/>
        <v>0.4</v>
      </c>
      <c r="F117" s="31">
        <f t="shared" si="432"/>
        <v>0</v>
      </c>
      <c r="G117" s="31">
        <f t="shared" si="433"/>
        <v>0</v>
      </c>
      <c r="H117" s="31">
        <f t="shared" si="434"/>
        <v>0</v>
      </c>
      <c r="I117" s="31">
        <f t="shared" si="435"/>
        <v>0</v>
      </c>
      <c r="J117" s="31">
        <f t="shared" si="436"/>
        <v>0</v>
      </c>
      <c r="K117" s="32">
        <f t="shared" si="437"/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91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91">
        <v>0</v>
      </c>
      <c r="Z117" s="99">
        <v>0.4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91">
        <v>0</v>
      </c>
      <c r="AG117" s="35">
        <v>0</v>
      </c>
      <c r="AH117" s="35">
        <v>0</v>
      </c>
      <c r="AI117" s="31">
        <v>0</v>
      </c>
      <c r="AJ117" s="31">
        <v>0</v>
      </c>
      <c r="AK117" s="31">
        <v>0</v>
      </c>
      <c r="AL117" s="31">
        <v>0</v>
      </c>
      <c r="AM117" s="91">
        <v>0</v>
      </c>
      <c r="AN117" s="31">
        <f t="shared" si="438"/>
        <v>0</v>
      </c>
      <c r="AO117" s="31">
        <f t="shared" si="439"/>
        <v>0</v>
      </c>
      <c r="AP117" s="31">
        <f t="shared" si="440"/>
        <v>0</v>
      </c>
      <c r="AQ117" s="31">
        <f t="shared" si="441"/>
        <v>0</v>
      </c>
      <c r="AR117" s="31">
        <f t="shared" si="442"/>
        <v>0</v>
      </c>
      <c r="AS117" s="31">
        <f t="shared" si="443"/>
        <v>0</v>
      </c>
      <c r="AT117" s="32">
        <f t="shared" si="444"/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91">
        <v>0</v>
      </c>
      <c r="BB117" s="35">
        <v>0</v>
      </c>
      <c r="BC117" s="35">
        <v>0</v>
      </c>
      <c r="BD117" s="35">
        <v>0</v>
      </c>
      <c r="BE117" s="35">
        <v>0</v>
      </c>
      <c r="BF117" s="35">
        <v>0</v>
      </c>
      <c r="BG117" s="35">
        <v>0</v>
      </c>
      <c r="BH117" s="91">
        <v>0</v>
      </c>
      <c r="BI117" s="35">
        <v>0</v>
      </c>
      <c r="BJ117" s="35">
        <v>0</v>
      </c>
      <c r="BK117" s="35">
        <v>0</v>
      </c>
      <c r="BL117" s="35">
        <v>0</v>
      </c>
      <c r="BM117" s="35">
        <v>0</v>
      </c>
      <c r="BN117" s="35">
        <v>0</v>
      </c>
      <c r="BO117" s="91">
        <v>0</v>
      </c>
      <c r="BP117" s="35">
        <v>0</v>
      </c>
      <c r="BQ117" s="35">
        <v>0</v>
      </c>
      <c r="BR117" s="35">
        <v>0</v>
      </c>
      <c r="BS117" s="35">
        <v>0</v>
      </c>
      <c r="BT117" s="35">
        <v>0</v>
      </c>
      <c r="BU117" s="35">
        <v>0</v>
      </c>
      <c r="BV117" s="91">
        <v>0</v>
      </c>
      <c r="BW117" s="33">
        <f>(AU117+BB117+BI117+BP117)-(L117+S117)</f>
        <v>0</v>
      </c>
      <c r="BX117" s="33">
        <f t="shared" si="446"/>
        <v>0</v>
      </c>
      <c r="BY117" s="33">
        <f t="shared" si="447"/>
        <v>0</v>
      </c>
      <c r="BZ117" s="33">
        <f t="shared" si="448"/>
        <v>0</v>
      </c>
      <c r="CA117" s="33">
        <f t="shared" si="449"/>
        <v>0</v>
      </c>
      <c r="CB117" s="33">
        <f t="shared" si="450"/>
        <v>0</v>
      </c>
      <c r="CC117" s="34">
        <f t="shared" si="451"/>
        <v>0</v>
      </c>
      <c r="CD117" s="54" t="s">
        <v>519</v>
      </c>
    </row>
    <row r="118" spans="1:82" ht="47.25">
      <c r="A118" s="28" t="s">
        <v>395</v>
      </c>
      <c r="B118" s="47" t="s">
        <v>199</v>
      </c>
      <c r="C118" s="30" t="s">
        <v>200</v>
      </c>
      <c r="D118" s="30" t="s">
        <v>106</v>
      </c>
      <c r="E118" s="31">
        <f t="shared" si="431"/>
        <v>0</v>
      </c>
      <c r="F118" s="31">
        <f t="shared" si="432"/>
        <v>0</v>
      </c>
      <c r="G118" s="31">
        <f t="shared" si="433"/>
        <v>0</v>
      </c>
      <c r="H118" s="31">
        <f t="shared" si="434"/>
        <v>0</v>
      </c>
      <c r="I118" s="31">
        <f t="shared" si="435"/>
        <v>0</v>
      </c>
      <c r="J118" s="31">
        <f t="shared" si="436"/>
        <v>0</v>
      </c>
      <c r="K118" s="32">
        <f t="shared" si="437"/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91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91">
        <v>0</v>
      </c>
      <c r="Z118" s="35">
        <v>0</v>
      </c>
      <c r="AA118" s="31">
        <v>0</v>
      </c>
      <c r="AB118" s="31">
        <v>0</v>
      </c>
      <c r="AC118" s="31">
        <v>0</v>
      </c>
      <c r="AD118" s="31">
        <v>0</v>
      </c>
      <c r="AE118" s="31">
        <v>0</v>
      </c>
      <c r="AF118" s="91">
        <v>0</v>
      </c>
      <c r="AG118" s="35">
        <v>0</v>
      </c>
      <c r="AH118" s="35">
        <v>0</v>
      </c>
      <c r="AI118" s="31">
        <v>0</v>
      </c>
      <c r="AJ118" s="31">
        <v>0</v>
      </c>
      <c r="AK118" s="31">
        <v>0</v>
      </c>
      <c r="AL118" s="31">
        <v>0</v>
      </c>
      <c r="AM118" s="91">
        <v>0</v>
      </c>
      <c r="AN118" s="31">
        <f t="shared" si="438"/>
        <v>0</v>
      </c>
      <c r="AO118" s="31">
        <f t="shared" si="439"/>
        <v>0</v>
      </c>
      <c r="AP118" s="31">
        <f t="shared" si="440"/>
        <v>0</v>
      </c>
      <c r="AQ118" s="31">
        <f t="shared" si="441"/>
        <v>0</v>
      </c>
      <c r="AR118" s="31">
        <f t="shared" si="442"/>
        <v>0</v>
      </c>
      <c r="AS118" s="31">
        <f t="shared" si="443"/>
        <v>0</v>
      </c>
      <c r="AT118" s="32">
        <f t="shared" si="444"/>
        <v>0</v>
      </c>
      <c r="AU118" s="35">
        <v>0</v>
      </c>
      <c r="AV118" s="35">
        <v>0</v>
      </c>
      <c r="AW118" s="35">
        <v>0</v>
      </c>
      <c r="AX118" s="35">
        <v>0</v>
      </c>
      <c r="AY118" s="35">
        <v>0</v>
      </c>
      <c r="AZ118" s="35">
        <v>0</v>
      </c>
      <c r="BA118" s="91">
        <v>0</v>
      </c>
      <c r="BB118" s="35">
        <v>0</v>
      </c>
      <c r="BC118" s="35">
        <v>0</v>
      </c>
      <c r="BD118" s="35">
        <v>0</v>
      </c>
      <c r="BE118" s="35">
        <v>0</v>
      </c>
      <c r="BF118" s="35">
        <v>0</v>
      </c>
      <c r="BG118" s="35">
        <v>0</v>
      </c>
      <c r="BH118" s="91">
        <v>0</v>
      </c>
      <c r="BI118" s="35">
        <v>0</v>
      </c>
      <c r="BJ118" s="35">
        <v>0</v>
      </c>
      <c r="BK118" s="35">
        <v>0</v>
      </c>
      <c r="BL118" s="35">
        <v>0</v>
      </c>
      <c r="BM118" s="35">
        <v>0</v>
      </c>
      <c r="BN118" s="35">
        <v>0</v>
      </c>
      <c r="BO118" s="91">
        <v>0</v>
      </c>
      <c r="BP118" s="35">
        <v>0</v>
      </c>
      <c r="BQ118" s="35">
        <v>0</v>
      </c>
      <c r="BR118" s="35">
        <v>0</v>
      </c>
      <c r="BS118" s="35">
        <v>0</v>
      </c>
      <c r="BT118" s="35">
        <v>0</v>
      </c>
      <c r="BU118" s="35">
        <v>0</v>
      </c>
      <c r="BV118" s="91">
        <v>0</v>
      </c>
      <c r="BW118" s="33">
        <f t="shared" si="445"/>
        <v>0</v>
      </c>
      <c r="BX118" s="33">
        <f t="shared" si="446"/>
        <v>0</v>
      </c>
      <c r="BY118" s="33">
        <f t="shared" si="447"/>
        <v>0</v>
      </c>
      <c r="BZ118" s="33">
        <f t="shared" si="448"/>
        <v>0</v>
      </c>
      <c r="CA118" s="33">
        <f t="shared" si="449"/>
        <v>0</v>
      </c>
      <c r="CB118" s="33">
        <f t="shared" si="450"/>
        <v>0</v>
      </c>
      <c r="CC118" s="34">
        <f t="shared" si="451"/>
        <v>0</v>
      </c>
      <c r="CD118" s="54" t="s">
        <v>520</v>
      </c>
    </row>
    <row r="119" spans="1:82" ht="47.25">
      <c r="A119" s="28" t="s">
        <v>396</v>
      </c>
      <c r="B119" s="47" t="s">
        <v>201</v>
      </c>
      <c r="C119" s="77" t="s">
        <v>202</v>
      </c>
      <c r="D119" s="77" t="s">
        <v>106</v>
      </c>
      <c r="E119" s="31">
        <f t="shared" si="431"/>
        <v>0</v>
      </c>
      <c r="F119" s="31">
        <f t="shared" si="432"/>
        <v>0</v>
      </c>
      <c r="G119" s="31">
        <f t="shared" si="433"/>
        <v>0</v>
      </c>
      <c r="H119" s="31">
        <f t="shared" si="434"/>
        <v>0</v>
      </c>
      <c r="I119" s="31">
        <f t="shared" si="435"/>
        <v>0</v>
      </c>
      <c r="J119" s="31">
        <f t="shared" si="436"/>
        <v>0</v>
      </c>
      <c r="K119" s="32">
        <f t="shared" si="437"/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91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91">
        <v>0</v>
      </c>
      <c r="Z119" s="35">
        <v>0</v>
      </c>
      <c r="AA119" s="31">
        <v>0</v>
      </c>
      <c r="AB119" s="31">
        <v>0</v>
      </c>
      <c r="AC119" s="31">
        <v>0</v>
      </c>
      <c r="AD119" s="31">
        <v>0</v>
      </c>
      <c r="AE119" s="31">
        <v>0</v>
      </c>
      <c r="AF119" s="91">
        <v>0</v>
      </c>
      <c r="AG119" s="35">
        <v>0</v>
      </c>
      <c r="AH119" s="35">
        <v>0</v>
      </c>
      <c r="AI119" s="31">
        <v>0</v>
      </c>
      <c r="AJ119" s="31">
        <v>0</v>
      </c>
      <c r="AK119" s="31">
        <v>0</v>
      </c>
      <c r="AL119" s="31">
        <v>0</v>
      </c>
      <c r="AM119" s="91">
        <v>0</v>
      </c>
      <c r="AN119" s="31">
        <f t="shared" si="438"/>
        <v>0</v>
      </c>
      <c r="AO119" s="31">
        <f t="shared" si="439"/>
        <v>0</v>
      </c>
      <c r="AP119" s="31">
        <f t="shared" si="440"/>
        <v>0</v>
      </c>
      <c r="AQ119" s="31">
        <f t="shared" si="441"/>
        <v>0</v>
      </c>
      <c r="AR119" s="31">
        <f t="shared" si="442"/>
        <v>0</v>
      </c>
      <c r="AS119" s="31">
        <f t="shared" si="443"/>
        <v>0</v>
      </c>
      <c r="AT119" s="32">
        <f t="shared" si="444"/>
        <v>0</v>
      </c>
      <c r="AU119" s="35">
        <v>0</v>
      </c>
      <c r="AV119" s="35">
        <v>0</v>
      </c>
      <c r="AW119" s="35">
        <v>0</v>
      </c>
      <c r="AX119" s="35">
        <v>0</v>
      </c>
      <c r="AY119" s="35">
        <v>0</v>
      </c>
      <c r="AZ119" s="35">
        <v>0</v>
      </c>
      <c r="BA119" s="91">
        <v>0</v>
      </c>
      <c r="BB119" s="35">
        <v>0</v>
      </c>
      <c r="BC119" s="35">
        <v>0</v>
      </c>
      <c r="BD119" s="35">
        <v>0</v>
      </c>
      <c r="BE119" s="35">
        <v>0</v>
      </c>
      <c r="BF119" s="35">
        <v>0</v>
      </c>
      <c r="BG119" s="35">
        <v>0</v>
      </c>
      <c r="BH119" s="91">
        <v>0</v>
      </c>
      <c r="BI119" s="35">
        <v>0</v>
      </c>
      <c r="BJ119" s="35">
        <v>0</v>
      </c>
      <c r="BK119" s="35">
        <v>0</v>
      </c>
      <c r="BL119" s="35">
        <v>0</v>
      </c>
      <c r="BM119" s="35">
        <v>0</v>
      </c>
      <c r="BN119" s="35">
        <v>0</v>
      </c>
      <c r="BO119" s="91">
        <v>0</v>
      </c>
      <c r="BP119" s="35">
        <v>0</v>
      </c>
      <c r="BQ119" s="35">
        <v>0</v>
      </c>
      <c r="BR119" s="35">
        <v>0</v>
      </c>
      <c r="BS119" s="35">
        <v>0</v>
      </c>
      <c r="BT119" s="35">
        <v>0</v>
      </c>
      <c r="BU119" s="35">
        <v>0</v>
      </c>
      <c r="BV119" s="91">
        <v>0</v>
      </c>
      <c r="BW119" s="33">
        <f t="shared" si="445"/>
        <v>0</v>
      </c>
      <c r="BX119" s="33">
        <f t="shared" si="446"/>
        <v>0</v>
      </c>
      <c r="BY119" s="33">
        <f t="shared" si="447"/>
        <v>0</v>
      </c>
      <c r="BZ119" s="33">
        <f t="shared" si="448"/>
        <v>0</v>
      </c>
      <c r="CA119" s="33">
        <f t="shared" si="449"/>
        <v>0</v>
      </c>
      <c r="CB119" s="33">
        <f t="shared" si="450"/>
        <v>0</v>
      </c>
      <c r="CC119" s="34">
        <f t="shared" si="451"/>
        <v>0</v>
      </c>
      <c r="CD119" s="54" t="s">
        <v>520</v>
      </c>
    </row>
    <row r="120" spans="1:82" ht="47.25">
      <c r="A120" s="28" t="s">
        <v>397</v>
      </c>
      <c r="B120" s="47" t="s">
        <v>203</v>
      </c>
      <c r="C120" s="77" t="s">
        <v>204</v>
      </c>
      <c r="D120" s="77" t="s">
        <v>106</v>
      </c>
      <c r="E120" s="31">
        <f t="shared" si="431"/>
        <v>0</v>
      </c>
      <c r="F120" s="31">
        <f t="shared" si="432"/>
        <v>0</v>
      </c>
      <c r="G120" s="31">
        <f t="shared" si="433"/>
        <v>0</v>
      </c>
      <c r="H120" s="31">
        <f t="shared" si="434"/>
        <v>0</v>
      </c>
      <c r="I120" s="31">
        <f t="shared" si="435"/>
        <v>0</v>
      </c>
      <c r="J120" s="31">
        <f t="shared" si="436"/>
        <v>0</v>
      </c>
      <c r="K120" s="32">
        <f t="shared" si="437"/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91">
        <v>0</v>
      </c>
      <c r="S120" s="35">
        <v>0</v>
      </c>
      <c r="T120" s="35">
        <v>0</v>
      </c>
      <c r="U120" s="35">
        <v>0</v>
      </c>
      <c r="V120" s="35">
        <v>0</v>
      </c>
      <c r="W120" s="35">
        <v>0</v>
      </c>
      <c r="X120" s="35">
        <v>0</v>
      </c>
      <c r="Y120" s="91">
        <v>0</v>
      </c>
      <c r="Z120" s="35">
        <v>0</v>
      </c>
      <c r="AA120" s="31">
        <v>0</v>
      </c>
      <c r="AB120" s="31">
        <v>0</v>
      </c>
      <c r="AC120" s="31">
        <v>0</v>
      </c>
      <c r="AD120" s="31">
        <v>0</v>
      </c>
      <c r="AE120" s="31">
        <v>0</v>
      </c>
      <c r="AF120" s="91">
        <v>0</v>
      </c>
      <c r="AG120" s="35">
        <v>0</v>
      </c>
      <c r="AH120" s="35">
        <v>0</v>
      </c>
      <c r="AI120" s="31">
        <v>0</v>
      </c>
      <c r="AJ120" s="31">
        <v>0</v>
      </c>
      <c r="AK120" s="31">
        <v>0</v>
      </c>
      <c r="AL120" s="31">
        <v>0</v>
      </c>
      <c r="AM120" s="91">
        <v>0</v>
      </c>
      <c r="AN120" s="31">
        <f t="shared" si="438"/>
        <v>0</v>
      </c>
      <c r="AO120" s="31">
        <f t="shared" si="439"/>
        <v>0</v>
      </c>
      <c r="AP120" s="31">
        <f t="shared" si="440"/>
        <v>0</v>
      </c>
      <c r="AQ120" s="31">
        <f t="shared" si="441"/>
        <v>0</v>
      </c>
      <c r="AR120" s="31">
        <f t="shared" si="442"/>
        <v>0</v>
      </c>
      <c r="AS120" s="31">
        <f t="shared" si="443"/>
        <v>0</v>
      </c>
      <c r="AT120" s="32">
        <f t="shared" si="444"/>
        <v>0</v>
      </c>
      <c r="AU120" s="35">
        <v>0</v>
      </c>
      <c r="AV120" s="35">
        <v>0</v>
      </c>
      <c r="AW120" s="35">
        <v>0</v>
      </c>
      <c r="AX120" s="35">
        <v>0</v>
      </c>
      <c r="AY120" s="35">
        <v>0</v>
      </c>
      <c r="AZ120" s="35">
        <v>0</v>
      </c>
      <c r="BA120" s="91">
        <v>0</v>
      </c>
      <c r="BB120" s="35">
        <v>0</v>
      </c>
      <c r="BC120" s="35">
        <v>0</v>
      </c>
      <c r="BD120" s="35">
        <v>0</v>
      </c>
      <c r="BE120" s="35">
        <v>0</v>
      </c>
      <c r="BF120" s="35">
        <v>0</v>
      </c>
      <c r="BG120" s="35">
        <v>0</v>
      </c>
      <c r="BH120" s="91">
        <v>0</v>
      </c>
      <c r="BI120" s="35">
        <v>0</v>
      </c>
      <c r="BJ120" s="35">
        <v>0</v>
      </c>
      <c r="BK120" s="35">
        <v>0</v>
      </c>
      <c r="BL120" s="35">
        <v>0</v>
      </c>
      <c r="BM120" s="35">
        <v>0</v>
      </c>
      <c r="BN120" s="35">
        <v>0</v>
      </c>
      <c r="BO120" s="91">
        <v>0</v>
      </c>
      <c r="BP120" s="35">
        <v>0</v>
      </c>
      <c r="BQ120" s="35">
        <v>0</v>
      </c>
      <c r="BR120" s="35">
        <v>0</v>
      </c>
      <c r="BS120" s="35">
        <v>0</v>
      </c>
      <c r="BT120" s="35">
        <v>0</v>
      </c>
      <c r="BU120" s="35">
        <v>0</v>
      </c>
      <c r="BV120" s="91">
        <v>0</v>
      </c>
      <c r="BW120" s="33">
        <f t="shared" si="445"/>
        <v>0</v>
      </c>
      <c r="BX120" s="33">
        <f t="shared" si="446"/>
        <v>0</v>
      </c>
      <c r="BY120" s="33">
        <f t="shared" si="447"/>
        <v>0</v>
      </c>
      <c r="BZ120" s="33">
        <f t="shared" si="448"/>
        <v>0</v>
      </c>
      <c r="CA120" s="33">
        <f t="shared" si="449"/>
        <v>0</v>
      </c>
      <c r="CB120" s="33">
        <f t="shared" si="450"/>
        <v>0</v>
      </c>
      <c r="CC120" s="34">
        <f t="shared" si="451"/>
        <v>0</v>
      </c>
      <c r="CD120" s="54" t="s">
        <v>520</v>
      </c>
    </row>
    <row r="121" spans="1:82" ht="47.25">
      <c r="A121" s="28" t="s">
        <v>398</v>
      </c>
      <c r="B121" s="37" t="s">
        <v>399</v>
      </c>
      <c r="C121" s="30" t="s">
        <v>205</v>
      </c>
      <c r="D121" s="77" t="s">
        <v>106</v>
      </c>
      <c r="E121" s="31">
        <f t="shared" si="431"/>
        <v>0.4</v>
      </c>
      <c r="F121" s="31">
        <f t="shared" si="432"/>
        <v>0</v>
      </c>
      <c r="G121" s="31">
        <f t="shared" si="433"/>
        <v>0</v>
      </c>
      <c r="H121" s="31">
        <f t="shared" si="434"/>
        <v>0</v>
      </c>
      <c r="I121" s="31">
        <f t="shared" si="435"/>
        <v>0</v>
      </c>
      <c r="J121" s="31">
        <f t="shared" si="436"/>
        <v>0</v>
      </c>
      <c r="K121" s="32">
        <f t="shared" si="437"/>
        <v>0</v>
      </c>
      <c r="L121" s="35">
        <v>0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91">
        <v>0</v>
      </c>
      <c r="S121" s="35">
        <v>0</v>
      </c>
      <c r="T121" s="35">
        <v>0</v>
      </c>
      <c r="U121" s="35">
        <v>0</v>
      </c>
      <c r="V121" s="35">
        <v>0</v>
      </c>
      <c r="W121" s="35">
        <v>0</v>
      </c>
      <c r="X121" s="35">
        <v>0</v>
      </c>
      <c r="Y121" s="91">
        <v>0</v>
      </c>
      <c r="Z121" s="72">
        <v>0.4</v>
      </c>
      <c r="AA121" s="31">
        <v>0</v>
      </c>
      <c r="AB121" s="31">
        <v>0</v>
      </c>
      <c r="AC121" s="31">
        <v>0</v>
      </c>
      <c r="AD121" s="31">
        <v>0</v>
      </c>
      <c r="AE121" s="31">
        <v>0</v>
      </c>
      <c r="AF121" s="91">
        <v>0</v>
      </c>
      <c r="AG121" s="35">
        <v>0</v>
      </c>
      <c r="AH121" s="35">
        <v>0</v>
      </c>
      <c r="AI121" s="31">
        <v>0</v>
      </c>
      <c r="AJ121" s="31">
        <v>0</v>
      </c>
      <c r="AK121" s="31">
        <v>0</v>
      </c>
      <c r="AL121" s="31">
        <v>0</v>
      </c>
      <c r="AM121" s="91">
        <v>0</v>
      </c>
      <c r="AN121" s="31">
        <f t="shared" si="438"/>
        <v>0</v>
      </c>
      <c r="AO121" s="31">
        <f t="shared" si="439"/>
        <v>0</v>
      </c>
      <c r="AP121" s="31">
        <f t="shared" si="440"/>
        <v>0</v>
      </c>
      <c r="AQ121" s="31">
        <f t="shared" si="441"/>
        <v>0</v>
      </c>
      <c r="AR121" s="31">
        <f t="shared" si="442"/>
        <v>0</v>
      </c>
      <c r="AS121" s="31">
        <f t="shared" si="443"/>
        <v>0</v>
      </c>
      <c r="AT121" s="32">
        <f t="shared" si="444"/>
        <v>0</v>
      </c>
      <c r="AU121" s="35">
        <v>0</v>
      </c>
      <c r="AV121" s="35">
        <v>0</v>
      </c>
      <c r="AW121" s="35">
        <v>0</v>
      </c>
      <c r="AX121" s="35">
        <v>0</v>
      </c>
      <c r="AY121" s="35">
        <v>0</v>
      </c>
      <c r="AZ121" s="35">
        <v>0</v>
      </c>
      <c r="BA121" s="91">
        <v>0</v>
      </c>
      <c r="BB121" s="35">
        <v>0</v>
      </c>
      <c r="BC121" s="35">
        <v>0</v>
      </c>
      <c r="BD121" s="35">
        <v>0</v>
      </c>
      <c r="BE121" s="35">
        <v>0</v>
      </c>
      <c r="BF121" s="35">
        <v>0</v>
      </c>
      <c r="BG121" s="35">
        <v>0</v>
      </c>
      <c r="BH121" s="91">
        <v>0</v>
      </c>
      <c r="BI121" s="35">
        <v>0</v>
      </c>
      <c r="BJ121" s="35">
        <v>0</v>
      </c>
      <c r="BK121" s="35">
        <v>0</v>
      </c>
      <c r="BL121" s="35">
        <v>0</v>
      </c>
      <c r="BM121" s="35">
        <v>0</v>
      </c>
      <c r="BN121" s="35">
        <v>0</v>
      </c>
      <c r="BO121" s="91">
        <v>0</v>
      </c>
      <c r="BP121" s="35">
        <v>0</v>
      </c>
      <c r="BQ121" s="35">
        <v>0</v>
      </c>
      <c r="BR121" s="35">
        <v>0</v>
      </c>
      <c r="BS121" s="35">
        <v>0</v>
      </c>
      <c r="BT121" s="35">
        <v>0</v>
      </c>
      <c r="BU121" s="35">
        <v>0</v>
      </c>
      <c r="BV121" s="91">
        <v>0</v>
      </c>
      <c r="BW121" s="33">
        <f>(AU121+BB121+BI121+BP121)-(L121+S121)</f>
        <v>0</v>
      </c>
      <c r="BX121" s="33">
        <f t="shared" si="446"/>
        <v>0</v>
      </c>
      <c r="BY121" s="33">
        <f t="shared" si="447"/>
        <v>0</v>
      </c>
      <c r="BZ121" s="33">
        <f t="shared" si="448"/>
        <v>0</v>
      </c>
      <c r="CA121" s="33">
        <f t="shared" si="449"/>
        <v>0</v>
      </c>
      <c r="CB121" s="33">
        <f t="shared" si="450"/>
        <v>0</v>
      </c>
      <c r="CC121" s="34">
        <f t="shared" si="451"/>
        <v>0</v>
      </c>
      <c r="CD121" s="54" t="s">
        <v>519</v>
      </c>
    </row>
    <row r="122" spans="1:82" ht="47.25">
      <c r="A122" s="28" t="s">
        <v>400</v>
      </c>
      <c r="B122" s="37" t="s">
        <v>401</v>
      </c>
      <c r="C122" s="30" t="s">
        <v>206</v>
      </c>
      <c r="D122" s="77" t="s">
        <v>106</v>
      </c>
      <c r="E122" s="31">
        <f t="shared" si="431"/>
        <v>0.8</v>
      </c>
      <c r="F122" s="31">
        <f t="shared" si="432"/>
        <v>0</v>
      </c>
      <c r="G122" s="31">
        <f t="shared" si="433"/>
        <v>0</v>
      </c>
      <c r="H122" s="31">
        <f t="shared" si="434"/>
        <v>0</v>
      </c>
      <c r="I122" s="31">
        <f t="shared" si="435"/>
        <v>0</v>
      </c>
      <c r="J122" s="31">
        <f t="shared" si="436"/>
        <v>0</v>
      </c>
      <c r="K122" s="32">
        <f t="shared" si="437"/>
        <v>0</v>
      </c>
      <c r="L122" s="35">
        <v>0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91">
        <v>0</v>
      </c>
      <c r="S122" s="35">
        <v>0</v>
      </c>
      <c r="T122" s="35">
        <v>0</v>
      </c>
      <c r="U122" s="35">
        <v>0</v>
      </c>
      <c r="V122" s="35">
        <v>0</v>
      </c>
      <c r="W122" s="35">
        <v>0</v>
      </c>
      <c r="X122" s="35">
        <v>0</v>
      </c>
      <c r="Y122" s="91">
        <v>0</v>
      </c>
      <c r="Z122" s="35">
        <v>0</v>
      </c>
      <c r="AA122" s="31">
        <v>0</v>
      </c>
      <c r="AB122" s="31">
        <v>0</v>
      </c>
      <c r="AC122" s="31">
        <v>0</v>
      </c>
      <c r="AD122" s="31">
        <v>0</v>
      </c>
      <c r="AE122" s="31">
        <v>0</v>
      </c>
      <c r="AF122" s="91">
        <v>0</v>
      </c>
      <c r="AG122" s="77">
        <v>0.8</v>
      </c>
      <c r="AH122" s="35">
        <v>0</v>
      </c>
      <c r="AI122" s="31">
        <v>0</v>
      </c>
      <c r="AJ122" s="31">
        <v>0</v>
      </c>
      <c r="AK122" s="31">
        <v>0</v>
      </c>
      <c r="AL122" s="31">
        <v>0</v>
      </c>
      <c r="AM122" s="91">
        <v>0</v>
      </c>
      <c r="AN122" s="31">
        <f t="shared" si="438"/>
        <v>0</v>
      </c>
      <c r="AO122" s="31">
        <f t="shared" si="439"/>
        <v>0</v>
      </c>
      <c r="AP122" s="31">
        <f t="shared" si="440"/>
        <v>0</v>
      </c>
      <c r="AQ122" s="31">
        <f t="shared" si="441"/>
        <v>0</v>
      </c>
      <c r="AR122" s="31">
        <f t="shared" si="442"/>
        <v>0</v>
      </c>
      <c r="AS122" s="31">
        <f t="shared" si="443"/>
        <v>0</v>
      </c>
      <c r="AT122" s="32">
        <f t="shared" si="444"/>
        <v>0</v>
      </c>
      <c r="AU122" s="35">
        <v>0</v>
      </c>
      <c r="AV122" s="35">
        <v>0</v>
      </c>
      <c r="AW122" s="35">
        <v>0</v>
      </c>
      <c r="AX122" s="35">
        <v>0</v>
      </c>
      <c r="AY122" s="35">
        <v>0</v>
      </c>
      <c r="AZ122" s="35">
        <v>0</v>
      </c>
      <c r="BA122" s="91">
        <v>0</v>
      </c>
      <c r="BB122" s="35">
        <v>0</v>
      </c>
      <c r="BC122" s="35">
        <v>0</v>
      </c>
      <c r="BD122" s="35">
        <v>0</v>
      </c>
      <c r="BE122" s="35">
        <v>0</v>
      </c>
      <c r="BF122" s="35">
        <v>0</v>
      </c>
      <c r="BG122" s="35">
        <v>0</v>
      </c>
      <c r="BH122" s="91">
        <v>0</v>
      </c>
      <c r="BI122" s="35">
        <v>0</v>
      </c>
      <c r="BJ122" s="35">
        <v>0</v>
      </c>
      <c r="BK122" s="35">
        <v>0</v>
      </c>
      <c r="BL122" s="35">
        <v>0</v>
      </c>
      <c r="BM122" s="35">
        <v>0</v>
      </c>
      <c r="BN122" s="35">
        <v>0</v>
      </c>
      <c r="BO122" s="91">
        <v>0</v>
      </c>
      <c r="BP122" s="35">
        <v>0</v>
      </c>
      <c r="BQ122" s="35">
        <v>0</v>
      </c>
      <c r="BR122" s="35">
        <v>0</v>
      </c>
      <c r="BS122" s="35">
        <v>0</v>
      </c>
      <c r="BT122" s="35">
        <v>0</v>
      </c>
      <c r="BU122" s="35">
        <v>0</v>
      </c>
      <c r="BV122" s="91">
        <v>0</v>
      </c>
      <c r="BW122" s="33">
        <f>(AU122+BB122+BI122+BP122)-(L122+S122)</f>
        <v>0</v>
      </c>
      <c r="BX122" s="33">
        <f t="shared" si="446"/>
        <v>0</v>
      </c>
      <c r="BY122" s="33">
        <f t="shared" si="447"/>
        <v>0</v>
      </c>
      <c r="BZ122" s="33">
        <f t="shared" si="448"/>
        <v>0</v>
      </c>
      <c r="CA122" s="33">
        <f t="shared" si="449"/>
        <v>0</v>
      </c>
      <c r="CB122" s="33">
        <f t="shared" si="450"/>
        <v>0</v>
      </c>
      <c r="CC122" s="34">
        <f t="shared" si="451"/>
        <v>0</v>
      </c>
      <c r="CD122" s="54" t="s">
        <v>521</v>
      </c>
    </row>
    <row r="123" spans="1:82" ht="47.25">
      <c r="A123" s="28" t="s">
        <v>402</v>
      </c>
      <c r="B123" s="37" t="s">
        <v>403</v>
      </c>
      <c r="C123" s="30" t="s">
        <v>207</v>
      </c>
      <c r="D123" s="77" t="s">
        <v>106</v>
      </c>
      <c r="E123" s="31">
        <f t="shared" si="431"/>
        <v>0</v>
      </c>
      <c r="F123" s="31">
        <f t="shared" si="432"/>
        <v>0</v>
      </c>
      <c r="G123" s="31">
        <f t="shared" si="433"/>
        <v>0</v>
      </c>
      <c r="H123" s="31">
        <f t="shared" si="434"/>
        <v>0</v>
      </c>
      <c r="I123" s="31">
        <f t="shared" si="435"/>
        <v>0</v>
      </c>
      <c r="J123" s="31">
        <f t="shared" si="436"/>
        <v>0</v>
      </c>
      <c r="K123" s="32">
        <f t="shared" si="437"/>
        <v>0</v>
      </c>
      <c r="L123" s="35">
        <v>0</v>
      </c>
      <c r="M123" s="35">
        <v>0</v>
      </c>
      <c r="N123" s="35">
        <v>0</v>
      </c>
      <c r="O123" s="35">
        <v>0</v>
      </c>
      <c r="P123" s="35">
        <v>0</v>
      </c>
      <c r="Q123" s="35">
        <v>0</v>
      </c>
      <c r="R123" s="91">
        <v>0</v>
      </c>
      <c r="S123" s="35">
        <v>0</v>
      </c>
      <c r="T123" s="35">
        <v>0</v>
      </c>
      <c r="U123" s="35">
        <v>0</v>
      </c>
      <c r="V123" s="35">
        <v>0</v>
      </c>
      <c r="W123" s="35">
        <v>0</v>
      </c>
      <c r="X123" s="35">
        <v>0</v>
      </c>
      <c r="Y123" s="91">
        <v>0</v>
      </c>
      <c r="Z123" s="35">
        <v>0</v>
      </c>
      <c r="AA123" s="31">
        <v>0</v>
      </c>
      <c r="AB123" s="31">
        <v>0</v>
      </c>
      <c r="AC123" s="31">
        <v>0</v>
      </c>
      <c r="AD123" s="31">
        <v>0</v>
      </c>
      <c r="AE123" s="31">
        <v>0</v>
      </c>
      <c r="AF123" s="91">
        <v>0</v>
      </c>
      <c r="AG123" s="35">
        <v>0</v>
      </c>
      <c r="AH123" s="35">
        <v>0</v>
      </c>
      <c r="AI123" s="31">
        <v>0</v>
      </c>
      <c r="AJ123" s="31">
        <v>0</v>
      </c>
      <c r="AK123" s="31">
        <v>0</v>
      </c>
      <c r="AL123" s="31">
        <v>0</v>
      </c>
      <c r="AM123" s="91">
        <v>0</v>
      </c>
      <c r="AN123" s="31">
        <f t="shared" si="438"/>
        <v>0</v>
      </c>
      <c r="AO123" s="31">
        <f t="shared" si="439"/>
        <v>0</v>
      </c>
      <c r="AP123" s="31">
        <f t="shared" si="440"/>
        <v>0</v>
      </c>
      <c r="AQ123" s="31">
        <f t="shared" si="441"/>
        <v>0</v>
      </c>
      <c r="AR123" s="31">
        <f t="shared" si="442"/>
        <v>0</v>
      </c>
      <c r="AS123" s="31">
        <f t="shared" si="443"/>
        <v>0</v>
      </c>
      <c r="AT123" s="32">
        <f t="shared" si="444"/>
        <v>0</v>
      </c>
      <c r="AU123" s="35">
        <v>0</v>
      </c>
      <c r="AV123" s="35">
        <v>0</v>
      </c>
      <c r="AW123" s="35">
        <v>0</v>
      </c>
      <c r="AX123" s="35">
        <v>0</v>
      </c>
      <c r="AY123" s="35">
        <v>0</v>
      </c>
      <c r="AZ123" s="35">
        <v>0</v>
      </c>
      <c r="BA123" s="91">
        <v>0</v>
      </c>
      <c r="BB123" s="35">
        <v>0</v>
      </c>
      <c r="BC123" s="35">
        <v>0</v>
      </c>
      <c r="BD123" s="35">
        <v>0</v>
      </c>
      <c r="BE123" s="35">
        <v>0</v>
      </c>
      <c r="BF123" s="35">
        <v>0</v>
      </c>
      <c r="BG123" s="35">
        <v>0</v>
      </c>
      <c r="BH123" s="91">
        <v>0</v>
      </c>
      <c r="BI123" s="35">
        <v>0</v>
      </c>
      <c r="BJ123" s="35">
        <v>0</v>
      </c>
      <c r="BK123" s="35">
        <v>0</v>
      </c>
      <c r="BL123" s="35">
        <v>0</v>
      </c>
      <c r="BM123" s="35">
        <v>0</v>
      </c>
      <c r="BN123" s="35">
        <v>0</v>
      </c>
      <c r="BO123" s="91">
        <v>0</v>
      </c>
      <c r="BP123" s="35">
        <v>0</v>
      </c>
      <c r="BQ123" s="35">
        <v>0</v>
      </c>
      <c r="BR123" s="35">
        <v>0</v>
      </c>
      <c r="BS123" s="35">
        <v>0</v>
      </c>
      <c r="BT123" s="35">
        <v>0</v>
      </c>
      <c r="BU123" s="35">
        <v>0</v>
      </c>
      <c r="BV123" s="91">
        <v>0</v>
      </c>
      <c r="BW123" s="33">
        <f t="shared" si="445"/>
        <v>0</v>
      </c>
      <c r="BX123" s="33">
        <f t="shared" si="446"/>
        <v>0</v>
      </c>
      <c r="BY123" s="33">
        <f t="shared" si="447"/>
        <v>0</v>
      </c>
      <c r="BZ123" s="33">
        <f t="shared" si="448"/>
        <v>0</v>
      </c>
      <c r="CA123" s="33">
        <f t="shared" si="449"/>
        <v>0</v>
      </c>
      <c r="CB123" s="33">
        <f t="shared" si="450"/>
        <v>0</v>
      </c>
      <c r="CC123" s="34">
        <f t="shared" si="451"/>
        <v>0</v>
      </c>
      <c r="CD123" s="54" t="s">
        <v>520</v>
      </c>
    </row>
    <row r="124" spans="1:82" ht="47.25">
      <c r="A124" s="28" t="s">
        <v>404</v>
      </c>
      <c r="B124" s="37" t="s">
        <v>405</v>
      </c>
      <c r="C124" s="30" t="s">
        <v>406</v>
      </c>
      <c r="D124" s="77" t="s">
        <v>106</v>
      </c>
      <c r="E124" s="31">
        <f t="shared" si="431"/>
        <v>0.4</v>
      </c>
      <c r="F124" s="31">
        <f t="shared" si="432"/>
        <v>0</v>
      </c>
      <c r="G124" s="31">
        <f t="shared" si="433"/>
        <v>0</v>
      </c>
      <c r="H124" s="31">
        <f t="shared" si="434"/>
        <v>0</v>
      </c>
      <c r="I124" s="31">
        <f t="shared" si="435"/>
        <v>0</v>
      </c>
      <c r="J124" s="31">
        <f t="shared" si="436"/>
        <v>0</v>
      </c>
      <c r="K124" s="32">
        <f t="shared" si="437"/>
        <v>0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91">
        <v>0</v>
      </c>
      <c r="S124" s="35">
        <v>0</v>
      </c>
      <c r="T124" s="35">
        <v>0</v>
      </c>
      <c r="U124" s="35">
        <v>0</v>
      </c>
      <c r="V124" s="35">
        <v>0</v>
      </c>
      <c r="W124" s="35">
        <v>0</v>
      </c>
      <c r="X124" s="35">
        <v>0</v>
      </c>
      <c r="Y124" s="91">
        <v>0</v>
      </c>
      <c r="Z124" s="35">
        <v>0</v>
      </c>
      <c r="AA124" s="31">
        <v>0</v>
      </c>
      <c r="AB124" s="31">
        <v>0</v>
      </c>
      <c r="AC124" s="31">
        <v>0</v>
      </c>
      <c r="AD124" s="31">
        <v>0</v>
      </c>
      <c r="AE124" s="31">
        <v>0</v>
      </c>
      <c r="AF124" s="91">
        <v>0</v>
      </c>
      <c r="AG124" s="77">
        <v>0.4</v>
      </c>
      <c r="AH124" s="35">
        <v>0</v>
      </c>
      <c r="AI124" s="31">
        <v>0</v>
      </c>
      <c r="AJ124" s="31">
        <v>0</v>
      </c>
      <c r="AK124" s="31">
        <v>0</v>
      </c>
      <c r="AL124" s="31">
        <v>0</v>
      </c>
      <c r="AM124" s="91">
        <v>0</v>
      </c>
      <c r="AN124" s="31">
        <f t="shared" si="438"/>
        <v>0</v>
      </c>
      <c r="AO124" s="31">
        <f t="shared" si="439"/>
        <v>0</v>
      </c>
      <c r="AP124" s="31">
        <f t="shared" si="440"/>
        <v>0</v>
      </c>
      <c r="AQ124" s="31">
        <f t="shared" si="441"/>
        <v>0</v>
      </c>
      <c r="AR124" s="31">
        <f t="shared" si="442"/>
        <v>0</v>
      </c>
      <c r="AS124" s="31">
        <f t="shared" si="443"/>
        <v>0</v>
      </c>
      <c r="AT124" s="32">
        <f t="shared" si="444"/>
        <v>0</v>
      </c>
      <c r="AU124" s="35">
        <v>0</v>
      </c>
      <c r="AV124" s="35">
        <v>0</v>
      </c>
      <c r="AW124" s="35">
        <v>0</v>
      </c>
      <c r="AX124" s="35">
        <v>0</v>
      </c>
      <c r="AY124" s="35">
        <v>0</v>
      </c>
      <c r="AZ124" s="35">
        <v>0</v>
      </c>
      <c r="BA124" s="91">
        <v>0</v>
      </c>
      <c r="BB124" s="35">
        <v>0</v>
      </c>
      <c r="BC124" s="35">
        <v>0</v>
      </c>
      <c r="BD124" s="35">
        <v>0</v>
      </c>
      <c r="BE124" s="35">
        <v>0</v>
      </c>
      <c r="BF124" s="35">
        <v>0</v>
      </c>
      <c r="BG124" s="35">
        <v>0</v>
      </c>
      <c r="BH124" s="91">
        <v>0</v>
      </c>
      <c r="BI124" s="35">
        <v>0</v>
      </c>
      <c r="BJ124" s="35">
        <v>0</v>
      </c>
      <c r="BK124" s="35">
        <v>0</v>
      </c>
      <c r="BL124" s="35">
        <v>0</v>
      </c>
      <c r="BM124" s="35">
        <v>0</v>
      </c>
      <c r="BN124" s="35">
        <v>0</v>
      </c>
      <c r="BO124" s="91">
        <v>0</v>
      </c>
      <c r="BP124" s="35">
        <v>0</v>
      </c>
      <c r="BQ124" s="35">
        <v>0</v>
      </c>
      <c r="BR124" s="35">
        <v>0</v>
      </c>
      <c r="BS124" s="35">
        <v>0</v>
      </c>
      <c r="BT124" s="35">
        <v>0</v>
      </c>
      <c r="BU124" s="35">
        <v>0</v>
      </c>
      <c r="BV124" s="91">
        <v>0</v>
      </c>
      <c r="BW124" s="33">
        <f>(AU124+BB124+BI124+BP124)-(L124+S124)</f>
        <v>0</v>
      </c>
      <c r="BX124" s="33">
        <f t="shared" si="446"/>
        <v>0</v>
      </c>
      <c r="BY124" s="33">
        <f t="shared" si="447"/>
        <v>0</v>
      </c>
      <c r="BZ124" s="33">
        <f t="shared" si="448"/>
        <v>0</v>
      </c>
      <c r="CA124" s="33">
        <f t="shared" si="449"/>
        <v>0</v>
      </c>
      <c r="CB124" s="33">
        <f t="shared" si="450"/>
        <v>0</v>
      </c>
      <c r="CC124" s="34">
        <f t="shared" si="451"/>
        <v>0</v>
      </c>
      <c r="CD124" s="54" t="s">
        <v>521</v>
      </c>
    </row>
    <row r="125" spans="1:82" ht="63">
      <c r="A125" s="28" t="s">
        <v>407</v>
      </c>
      <c r="B125" s="78" t="s">
        <v>408</v>
      </c>
      <c r="C125" s="30" t="s">
        <v>409</v>
      </c>
      <c r="D125" s="77" t="s">
        <v>106</v>
      </c>
      <c r="E125" s="31">
        <f t="shared" si="431"/>
        <v>0.4</v>
      </c>
      <c r="F125" s="31">
        <f t="shared" si="432"/>
        <v>0</v>
      </c>
      <c r="G125" s="31">
        <f t="shared" si="433"/>
        <v>0</v>
      </c>
      <c r="H125" s="31">
        <f t="shared" si="434"/>
        <v>0</v>
      </c>
      <c r="I125" s="31">
        <f t="shared" si="435"/>
        <v>0</v>
      </c>
      <c r="J125" s="31">
        <f t="shared" si="436"/>
        <v>0</v>
      </c>
      <c r="K125" s="32">
        <f t="shared" si="437"/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91">
        <v>0</v>
      </c>
      <c r="S125" s="35">
        <v>0</v>
      </c>
      <c r="T125" s="35">
        <v>0</v>
      </c>
      <c r="U125" s="35">
        <v>0</v>
      </c>
      <c r="V125" s="35">
        <v>0</v>
      </c>
      <c r="W125" s="35">
        <v>0</v>
      </c>
      <c r="X125" s="35">
        <v>0</v>
      </c>
      <c r="Y125" s="91">
        <v>0</v>
      </c>
      <c r="Z125" s="77">
        <v>0.4</v>
      </c>
      <c r="AA125" s="31">
        <v>0</v>
      </c>
      <c r="AB125" s="31">
        <v>0</v>
      </c>
      <c r="AC125" s="31">
        <v>0</v>
      </c>
      <c r="AD125" s="31">
        <v>0</v>
      </c>
      <c r="AE125" s="31">
        <v>0</v>
      </c>
      <c r="AF125" s="91">
        <v>0</v>
      </c>
      <c r="AG125" s="35">
        <v>0</v>
      </c>
      <c r="AH125" s="35">
        <v>0</v>
      </c>
      <c r="AI125" s="31">
        <v>0</v>
      </c>
      <c r="AJ125" s="31">
        <v>0</v>
      </c>
      <c r="AK125" s="31">
        <v>0</v>
      </c>
      <c r="AL125" s="31">
        <v>0</v>
      </c>
      <c r="AM125" s="91">
        <v>0</v>
      </c>
      <c r="AN125" s="31">
        <f t="shared" si="438"/>
        <v>0</v>
      </c>
      <c r="AO125" s="31">
        <f t="shared" si="439"/>
        <v>0</v>
      </c>
      <c r="AP125" s="31">
        <f t="shared" si="440"/>
        <v>0</v>
      </c>
      <c r="AQ125" s="31">
        <f t="shared" si="441"/>
        <v>0</v>
      </c>
      <c r="AR125" s="31">
        <f t="shared" si="442"/>
        <v>0</v>
      </c>
      <c r="AS125" s="31">
        <f t="shared" si="443"/>
        <v>0</v>
      </c>
      <c r="AT125" s="32">
        <f t="shared" si="444"/>
        <v>0</v>
      </c>
      <c r="AU125" s="35">
        <v>0</v>
      </c>
      <c r="AV125" s="35">
        <v>0</v>
      </c>
      <c r="AW125" s="35">
        <v>0</v>
      </c>
      <c r="AX125" s="35">
        <v>0</v>
      </c>
      <c r="AY125" s="35">
        <v>0</v>
      </c>
      <c r="AZ125" s="35">
        <v>0</v>
      </c>
      <c r="BA125" s="91">
        <v>0</v>
      </c>
      <c r="BB125" s="35">
        <v>0</v>
      </c>
      <c r="BC125" s="35">
        <v>0</v>
      </c>
      <c r="BD125" s="35">
        <v>0</v>
      </c>
      <c r="BE125" s="35">
        <v>0</v>
      </c>
      <c r="BF125" s="35">
        <v>0</v>
      </c>
      <c r="BG125" s="35">
        <v>0</v>
      </c>
      <c r="BH125" s="91">
        <v>0</v>
      </c>
      <c r="BI125" s="35">
        <v>0</v>
      </c>
      <c r="BJ125" s="35">
        <v>0</v>
      </c>
      <c r="BK125" s="35">
        <v>0</v>
      </c>
      <c r="BL125" s="35">
        <v>0</v>
      </c>
      <c r="BM125" s="35">
        <v>0</v>
      </c>
      <c r="BN125" s="35">
        <v>0</v>
      </c>
      <c r="BO125" s="91">
        <v>0</v>
      </c>
      <c r="BP125" s="35">
        <v>0</v>
      </c>
      <c r="BQ125" s="35">
        <v>0</v>
      </c>
      <c r="BR125" s="35">
        <v>0</v>
      </c>
      <c r="BS125" s="35">
        <v>0</v>
      </c>
      <c r="BT125" s="35">
        <v>0</v>
      </c>
      <c r="BU125" s="35">
        <v>0</v>
      </c>
      <c r="BV125" s="91">
        <v>0</v>
      </c>
      <c r="BW125" s="33">
        <f>(AU125+BB125+BI125+BP125)-(L125+S125)</f>
        <v>0</v>
      </c>
      <c r="BX125" s="33">
        <f t="shared" si="446"/>
        <v>0</v>
      </c>
      <c r="BY125" s="33">
        <f t="shared" si="447"/>
        <v>0</v>
      </c>
      <c r="BZ125" s="33">
        <f t="shared" si="448"/>
        <v>0</v>
      </c>
      <c r="CA125" s="33">
        <f t="shared" si="449"/>
        <v>0</v>
      </c>
      <c r="CB125" s="33">
        <f t="shared" si="450"/>
        <v>0</v>
      </c>
      <c r="CC125" s="34">
        <f t="shared" si="451"/>
        <v>0</v>
      </c>
      <c r="CD125" s="54" t="s">
        <v>519</v>
      </c>
    </row>
    <row r="126" spans="1:82" ht="47.25">
      <c r="A126" s="28" t="s">
        <v>410</v>
      </c>
      <c r="B126" s="47" t="s">
        <v>380</v>
      </c>
      <c r="C126" s="30" t="s">
        <v>411</v>
      </c>
      <c r="D126" s="77" t="s">
        <v>106</v>
      </c>
      <c r="E126" s="31">
        <f t="shared" si="431"/>
        <v>0</v>
      </c>
      <c r="F126" s="31">
        <f t="shared" si="432"/>
        <v>0</v>
      </c>
      <c r="G126" s="31">
        <f t="shared" si="433"/>
        <v>0</v>
      </c>
      <c r="H126" s="31">
        <f t="shared" si="434"/>
        <v>0</v>
      </c>
      <c r="I126" s="31">
        <f t="shared" si="435"/>
        <v>0</v>
      </c>
      <c r="J126" s="31">
        <f t="shared" si="436"/>
        <v>0</v>
      </c>
      <c r="K126" s="32">
        <f t="shared" si="437"/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91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91">
        <v>0</v>
      </c>
      <c r="Z126" s="35">
        <v>0</v>
      </c>
      <c r="AA126" s="31">
        <v>0</v>
      </c>
      <c r="AB126" s="31">
        <v>0</v>
      </c>
      <c r="AC126" s="31">
        <v>0</v>
      </c>
      <c r="AD126" s="31">
        <v>0</v>
      </c>
      <c r="AE126" s="31">
        <v>0</v>
      </c>
      <c r="AF126" s="91">
        <v>0</v>
      </c>
      <c r="AG126" s="35">
        <v>0</v>
      </c>
      <c r="AH126" s="35">
        <v>0</v>
      </c>
      <c r="AI126" s="31">
        <v>0</v>
      </c>
      <c r="AJ126" s="31">
        <v>0</v>
      </c>
      <c r="AK126" s="31">
        <v>0</v>
      </c>
      <c r="AL126" s="31">
        <v>0</v>
      </c>
      <c r="AM126" s="91">
        <v>0</v>
      </c>
      <c r="AN126" s="31">
        <f t="shared" si="438"/>
        <v>0</v>
      </c>
      <c r="AO126" s="31">
        <f t="shared" si="439"/>
        <v>0</v>
      </c>
      <c r="AP126" s="31">
        <f t="shared" si="440"/>
        <v>0</v>
      </c>
      <c r="AQ126" s="31">
        <f t="shared" si="441"/>
        <v>0</v>
      </c>
      <c r="AR126" s="31">
        <f t="shared" si="442"/>
        <v>0</v>
      </c>
      <c r="AS126" s="31">
        <f t="shared" si="443"/>
        <v>0</v>
      </c>
      <c r="AT126" s="32">
        <f t="shared" si="444"/>
        <v>0</v>
      </c>
      <c r="AU126" s="35">
        <v>0</v>
      </c>
      <c r="AV126" s="35">
        <v>0</v>
      </c>
      <c r="AW126" s="35">
        <v>0</v>
      </c>
      <c r="AX126" s="35">
        <v>0</v>
      </c>
      <c r="AY126" s="35">
        <v>0</v>
      </c>
      <c r="AZ126" s="35">
        <v>0</v>
      </c>
      <c r="BA126" s="91">
        <v>0</v>
      </c>
      <c r="BB126" s="35">
        <v>0</v>
      </c>
      <c r="BC126" s="35">
        <v>0</v>
      </c>
      <c r="BD126" s="35">
        <v>0</v>
      </c>
      <c r="BE126" s="35">
        <v>0</v>
      </c>
      <c r="BF126" s="35">
        <v>0</v>
      </c>
      <c r="BG126" s="35">
        <v>0</v>
      </c>
      <c r="BH126" s="91">
        <v>0</v>
      </c>
      <c r="BI126" s="35">
        <v>0</v>
      </c>
      <c r="BJ126" s="35">
        <v>0</v>
      </c>
      <c r="BK126" s="35">
        <v>0</v>
      </c>
      <c r="BL126" s="35">
        <v>0</v>
      </c>
      <c r="BM126" s="35">
        <v>0</v>
      </c>
      <c r="BN126" s="35">
        <v>0</v>
      </c>
      <c r="BO126" s="91">
        <v>0</v>
      </c>
      <c r="BP126" s="35">
        <v>0</v>
      </c>
      <c r="BQ126" s="35">
        <v>0</v>
      </c>
      <c r="BR126" s="35">
        <v>0</v>
      </c>
      <c r="BS126" s="35">
        <v>0</v>
      </c>
      <c r="BT126" s="35">
        <v>0</v>
      </c>
      <c r="BU126" s="35">
        <v>0</v>
      </c>
      <c r="BV126" s="91">
        <v>0</v>
      </c>
      <c r="BW126" s="33">
        <f t="shared" si="445"/>
        <v>0</v>
      </c>
      <c r="BX126" s="33">
        <f t="shared" si="446"/>
        <v>0</v>
      </c>
      <c r="BY126" s="33">
        <f t="shared" si="447"/>
        <v>0</v>
      </c>
      <c r="BZ126" s="33">
        <f t="shared" si="448"/>
        <v>0</v>
      </c>
      <c r="CA126" s="33">
        <f t="shared" si="449"/>
        <v>0</v>
      </c>
      <c r="CB126" s="33">
        <f t="shared" si="450"/>
        <v>0</v>
      </c>
      <c r="CC126" s="34">
        <f t="shared" si="451"/>
        <v>0</v>
      </c>
      <c r="CD126" s="54" t="s">
        <v>520</v>
      </c>
    </row>
    <row r="127" spans="1:82" ht="47.25">
      <c r="A127" s="28" t="s">
        <v>412</v>
      </c>
      <c r="B127" s="79" t="s">
        <v>413</v>
      </c>
      <c r="C127" s="30" t="s">
        <v>414</v>
      </c>
      <c r="D127" s="77" t="s">
        <v>106</v>
      </c>
      <c r="E127" s="31">
        <f t="shared" si="431"/>
        <v>0.4</v>
      </c>
      <c r="F127" s="31">
        <f t="shared" si="432"/>
        <v>0</v>
      </c>
      <c r="G127" s="31">
        <f t="shared" si="433"/>
        <v>0</v>
      </c>
      <c r="H127" s="31">
        <f t="shared" si="434"/>
        <v>0</v>
      </c>
      <c r="I127" s="31">
        <f t="shared" si="435"/>
        <v>0</v>
      </c>
      <c r="J127" s="31">
        <f t="shared" si="436"/>
        <v>0</v>
      </c>
      <c r="K127" s="32">
        <f t="shared" si="437"/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91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91">
        <v>0</v>
      </c>
      <c r="Z127" s="77">
        <v>0.4</v>
      </c>
      <c r="AA127" s="31">
        <v>0</v>
      </c>
      <c r="AB127" s="31">
        <v>0</v>
      </c>
      <c r="AC127" s="31">
        <v>0</v>
      </c>
      <c r="AD127" s="31">
        <v>0</v>
      </c>
      <c r="AE127" s="31">
        <v>0</v>
      </c>
      <c r="AF127" s="91">
        <v>0</v>
      </c>
      <c r="AG127" s="35">
        <v>0</v>
      </c>
      <c r="AH127" s="35">
        <v>0</v>
      </c>
      <c r="AI127" s="31">
        <v>0</v>
      </c>
      <c r="AJ127" s="31">
        <v>0</v>
      </c>
      <c r="AK127" s="31">
        <v>0</v>
      </c>
      <c r="AL127" s="31">
        <v>0</v>
      </c>
      <c r="AM127" s="91">
        <v>0</v>
      </c>
      <c r="AN127" s="31">
        <f t="shared" si="438"/>
        <v>0</v>
      </c>
      <c r="AO127" s="31">
        <f t="shared" si="439"/>
        <v>0</v>
      </c>
      <c r="AP127" s="31">
        <f t="shared" si="440"/>
        <v>0</v>
      </c>
      <c r="AQ127" s="31">
        <f t="shared" si="441"/>
        <v>0</v>
      </c>
      <c r="AR127" s="31">
        <f t="shared" si="442"/>
        <v>0</v>
      </c>
      <c r="AS127" s="31">
        <f t="shared" si="443"/>
        <v>0</v>
      </c>
      <c r="AT127" s="32">
        <f t="shared" si="444"/>
        <v>0</v>
      </c>
      <c r="AU127" s="35">
        <v>0</v>
      </c>
      <c r="AV127" s="35">
        <v>0</v>
      </c>
      <c r="AW127" s="35">
        <v>0</v>
      </c>
      <c r="AX127" s="35">
        <v>0</v>
      </c>
      <c r="AY127" s="35">
        <v>0</v>
      </c>
      <c r="AZ127" s="35">
        <v>0</v>
      </c>
      <c r="BA127" s="91">
        <v>0</v>
      </c>
      <c r="BB127" s="35">
        <v>0</v>
      </c>
      <c r="BC127" s="35">
        <v>0</v>
      </c>
      <c r="BD127" s="35">
        <v>0</v>
      </c>
      <c r="BE127" s="35">
        <v>0</v>
      </c>
      <c r="BF127" s="35">
        <v>0</v>
      </c>
      <c r="BG127" s="35">
        <v>0</v>
      </c>
      <c r="BH127" s="91">
        <v>0</v>
      </c>
      <c r="BI127" s="35">
        <v>0</v>
      </c>
      <c r="BJ127" s="35">
        <v>0</v>
      </c>
      <c r="BK127" s="35">
        <v>0</v>
      </c>
      <c r="BL127" s="35">
        <v>0</v>
      </c>
      <c r="BM127" s="35">
        <v>0</v>
      </c>
      <c r="BN127" s="35">
        <v>0</v>
      </c>
      <c r="BO127" s="91">
        <v>0</v>
      </c>
      <c r="BP127" s="35">
        <v>0</v>
      </c>
      <c r="BQ127" s="35">
        <v>0</v>
      </c>
      <c r="BR127" s="35">
        <v>0</v>
      </c>
      <c r="BS127" s="35">
        <v>0</v>
      </c>
      <c r="BT127" s="35">
        <v>0</v>
      </c>
      <c r="BU127" s="35">
        <v>0</v>
      </c>
      <c r="BV127" s="91">
        <v>0</v>
      </c>
      <c r="BW127" s="33">
        <f>(AU127+BB127+BI127+BP127)-(L127+S127)</f>
        <v>0</v>
      </c>
      <c r="BX127" s="33">
        <f t="shared" si="446"/>
        <v>0</v>
      </c>
      <c r="BY127" s="33">
        <f t="shared" si="447"/>
        <v>0</v>
      </c>
      <c r="BZ127" s="33">
        <f t="shared" si="448"/>
        <v>0</v>
      </c>
      <c r="CA127" s="33">
        <f t="shared" si="449"/>
        <v>0</v>
      </c>
      <c r="CB127" s="33">
        <f t="shared" si="450"/>
        <v>0</v>
      </c>
      <c r="CC127" s="34">
        <f t="shared" si="451"/>
        <v>0</v>
      </c>
      <c r="CD127" s="54" t="s">
        <v>519</v>
      </c>
    </row>
    <row r="128" spans="1:82" ht="63">
      <c r="A128" s="64" t="s">
        <v>415</v>
      </c>
      <c r="B128" s="65" t="s">
        <v>416</v>
      </c>
      <c r="C128" s="66" t="s">
        <v>105</v>
      </c>
      <c r="D128" s="67" t="str">
        <f t="shared" ref="D128" si="465">IF(NOT(SUM(D129,D145)=0),SUM(D129,D145),"нд")</f>
        <v>нд</v>
      </c>
      <c r="E128" s="67">
        <f t="shared" ref="E128:K128" si="466">SUM(E129,E145)</f>
        <v>0</v>
      </c>
      <c r="F128" s="67">
        <f t="shared" si="466"/>
        <v>0</v>
      </c>
      <c r="G128" s="67">
        <f t="shared" si="466"/>
        <v>0</v>
      </c>
      <c r="H128" s="67">
        <f t="shared" si="466"/>
        <v>0</v>
      </c>
      <c r="I128" s="67">
        <f t="shared" si="466"/>
        <v>3.2</v>
      </c>
      <c r="J128" s="67">
        <f t="shared" si="466"/>
        <v>0</v>
      </c>
      <c r="K128" s="89">
        <f t="shared" si="466"/>
        <v>0</v>
      </c>
      <c r="L128" s="67">
        <f t="shared" ref="L128:Z128" si="467">SUM(L129,L145)</f>
        <v>0</v>
      </c>
      <c r="M128" s="67">
        <f t="shared" si="467"/>
        <v>0</v>
      </c>
      <c r="N128" s="67">
        <f t="shared" si="467"/>
        <v>0</v>
      </c>
      <c r="O128" s="67">
        <f t="shared" si="467"/>
        <v>0</v>
      </c>
      <c r="P128" s="67">
        <f t="shared" si="467"/>
        <v>0</v>
      </c>
      <c r="Q128" s="67">
        <f t="shared" si="467"/>
        <v>0</v>
      </c>
      <c r="R128" s="89">
        <f t="shared" si="467"/>
        <v>0</v>
      </c>
      <c r="S128" s="67">
        <f t="shared" si="467"/>
        <v>0</v>
      </c>
      <c r="T128" s="67">
        <f t="shared" si="467"/>
        <v>0</v>
      </c>
      <c r="U128" s="67">
        <f t="shared" si="467"/>
        <v>0</v>
      </c>
      <c r="V128" s="67">
        <f t="shared" si="467"/>
        <v>0</v>
      </c>
      <c r="W128" s="67">
        <f t="shared" si="467"/>
        <v>0</v>
      </c>
      <c r="X128" s="67">
        <f t="shared" si="467"/>
        <v>0</v>
      </c>
      <c r="Y128" s="89">
        <f t="shared" si="467"/>
        <v>0</v>
      </c>
      <c r="Z128" s="67">
        <f t="shared" si="467"/>
        <v>0</v>
      </c>
      <c r="AA128" s="67">
        <f t="shared" ref="AA128:AT128" si="468">SUM(AA129,AA145)</f>
        <v>0</v>
      </c>
      <c r="AB128" s="67">
        <f t="shared" si="468"/>
        <v>0</v>
      </c>
      <c r="AC128" s="67">
        <f t="shared" si="468"/>
        <v>0</v>
      </c>
      <c r="AD128" s="67">
        <f t="shared" si="468"/>
        <v>3.2</v>
      </c>
      <c r="AE128" s="67">
        <f t="shared" si="468"/>
        <v>0</v>
      </c>
      <c r="AF128" s="89">
        <f t="shared" si="468"/>
        <v>0</v>
      </c>
      <c r="AG128" s="67">
        <f t="shared" si="468"/>
        <v>0</v>
      </c>
      <c r="AH128" s="67">
        <f t="shared" si="468"/>
        <v>0</v>
      </c>
      <c r="AI128" s="67">
        <f t="shared" si="468"/>
        <v>0</v>
      </c>
      <c r="AJ128" s="67">
        <f t="shared" si="468"/>
        <v>0</v>
      </c>
      <c r="AK128" s="67">
        <f t="shared" si="468"/>
        <v>0</v>
      </c>
      <c r="AL128" s="67">
        <f t="shared" si="468"/>
        <v>0</v>
      </c>
      <c r="AM128" s="89">
        <f t="shared" si="468"/>
        <v>0</v>
      </c>
      <c r="AN128" s="67">
        <f t="shared" si="468"/>
        <v>0</v>
      </c>
      <c r="AO128" s="67">
        <f t="shared" si="468"/>
        <v>0</v>
      </c>
      <c r="AP128" s="67">
        <f t="shared" si="468"/>
        <v>0</v>
      </c>
      <c r="AQ128" s="67">
        <f t="shared" si="468"/>
        <v>0</v>
      </c>
      <c r="AR128" s="67">
        <f t="shared" si="468"/>
        <v>0</v>
      </c>
      <c r="AS128" s="67">
        <f t="shared" si="468"/>
        <v>0</v>
      </c>
      <c r="AT128" s="89">
        <f t="shared" si="468"/>
        <v>0</v>
      </c>
      <c r="AU128" s="67">
        <f t="shared" ref="AU128:BA128" si="469">SUM(AU129,AU145)</f>
        <v>0</v>
      </c>
      <c r="AV128" s="67">
        <f t="shared" si="469"/>
        <v>0</v>
      </c>
      <c r="AW128" s="67">
        <f t="shared" si="469"/>
        <v>0</v>
      </c>
      <c r="AX128" s="67">
        <f t="shared" si="469"/>
        <v>0</v>
      </c>
      <c r="AY128" s="67">
        <f t="shared" si="469"/>
        <v>0</v>
      </c>
      <c r="AZ128" s="67">
        <f t="shared" si="469"/>
        <v>0</v>
      </c>
      <c r="BA128" s="89">
        <f t="shared" si="469"/>
        <v>0</v>
      </c>
      <c r="BB128" s="67">
        <f t="shared" ref="BB128:BH128" si="470">SUM(BB129,BB145)</f>
        <v>0</v>
      </c>
      <c r="BC128" s="67">
        <f t="shared" si="470"/>
        <v>0</v>
      </c>
      <c r="BD128" s="67">
        <f t="shared" si="470"/>
        <v>0</v>
      </c>
      <c r="BE128" s="67">
        <f t="shared" si="470"/>
        <v>0</v>
      </c>
      <c r="BF128" s="67">
        <f t="shared" si="470"/>
        <v>0</v>
      </c>
      <c r="BG128" s="67">
        <f t="shared" si="470"/>
        <v>0</v>
      </c>
      <c r="BH128" s="89">
        <f t="shared" si="470"/>
        <v>0</v>
      </c>
      <c r="BI128" s="67">
        <f t="shared" ref="BI128:BO128" si="471">SUM(BI129,BI145)</f>
        <v>0</v>
      </c>
      <c r="BJ128" s="67">
        <f t="shared" si="471"/>
        <v>0</v>
      </c>
      <c r="BK128" s="67">
        <f t="shared" si="471"/>
        <v>0</v>
      </c>
      <c r="BL128" s="67">
        <f t="shared" si="471"/>
        <v>0</v>
      </c>
      <c r="BM128" s="67">
        <f t="shared" si="471"/>
        <v>0</v>
      </c>
      <c r="BN128" s="67">
        <f t="shared" si="471"/>
        <v>0</v>
      </c>
      <c r="BO128" s="89">
        <f t="shared" si="471"/>
        <v>0</v>
      </c>
      <c r="BP128" s="67">
        <f t="shared" ref="BP128:BT128" si="472">SUM(BP129,BP145)</f>
        <v>0</v>
      </c>
      <c r="BQ128" s="67">
        <f t="shared" si="472"/>
        <v>0</v>
      </c>
      <c r="BR128" s="67">
        <f t="shared" si="472"/>
        <v>0</v>
      </c>
      <c r="BS128" s="67">
        <f t="shared" si="472"/>
        <v>0</v>
      </c>
      <c r="BT128" s="67">
        <f t="shared" si="472"/>
        <v>0</v>
      </c>
      <c r="BU128" s="67">
        <f t="shared" ref="BU128:CC128" si="473">SUM(BU129,BU145)</f>
        <v>0</v>
      </c>
      <c r="BV128" s="89">
        <f t="shared" si="473"/>
        <v>0</v>
      </c>
      <c r="BW128" s="67">
        <f t="shared" si="473"/>
        <v>0</v>
      </c>
      <c r="BX128" s="67">
        <f t="shared" si="473"/>
        <v>0</v>
      </c>
      <c r="BY128" s="67">
        <f t="shared" si="473"/>
        <v>0</v>
      </c>
      <c r="BZ128" s="67">
        <f t="shared" si="473"/>
        <v>0</v>
      </c>
      <c r="CA128" s="67">
        <f t="shared" si="473"/>
        <v>0</v>
      </c>
      <c r="CB128" s="67">
        <f t="shared" si="473"/>
        <v>0</v>
      </c>
      <c r="CC128" s="89">
        <f t="shared" si="473"/>
        <v>0</v>
      </c>
      <c r="CD128" s="67" t="s">
        <v>518</v>
      </c>
    </row>
    <row r="129" spans="1:82" ht="47.25">
      <c r="A129" s="68" t="s">
        <v>417</v>
      </c>
      <c r="B129" s="69" t="s">
        <v>418</v>
      </c>
      <c r="C129" s="70" t="s">
        <v>105</v>
      </c>
      <c r="D129" s="70" t="str">
        <f t="shared" ref="D129" si="474">IF(NOT(SUM(D130)=0),SUM(D130),"нд")</f>
        <v>нд</v>
      </c>
      <c r="E129" s="85">
        <f t="shared" ref="E129:K129" si="475">SUM(E130)</f>
        <v>0</v>
      </c>
      <c r="F129" s="85">
        <f t="shared" si="475"/>
        <v>0</v>
      </c>
      <c r="G129" s="85">
        <f t="shared" si="475"/>
        <v>0</v>
      </c>
      <c r="H129" s="85">
        <f t="shared" si="475"/>
        <v>0</v>
      </c>
      <c r="I129" s="85">
        <f t="shared" si="475"/>
        <v>3.2</v>
      </c>
      <c r="J129" s="85">
        <f t="shared" si="475"/>
        <v>0</v>
      </c>
      <c r="K129" s="90">
        <f t="shared" si="475"/>
        <v>0</v>
      </c>
      <c r="L129" s="85">
        <f t="shared" ref="L129:AT129" si="476">SUM(L130)</f>
        <v>0</v>
      </c>
      <c r="M129" s="85">
        <f t="shared" si="476"/>
        <v>0</v>
      </c>
      <c r="N129" s="85">
        <f t="shared" si="476"/>
        <v>0</v>
      </c>
      <c r="O129" s="85">
        <f t="shared" si="476"/>
        <v>0</v>
      </c>
      <c r="P129" s="85">
        <f t="shared" si="476"/>
        <v>0</v>
      </c>
      <c r="Q129" s="85">
        <f t="shared" si="476"/>
        <v>0</v>
      </c>
      <c r="R129" s="90">
        <f t="shared" si="476"/>
        <v>0</v>
      </c>
      <c r="S129" s="85">
        <f t="shared" si="476"/>
        <v>0</v>
      </c>
      <c r="T129" s="85">
        <f t="shared" si="476"/>
        <v>0</v>
      </c>
      <c r="U129" s="85">
        <f t="shared" si="476"/>
        <v>0</v>
      </c>
      <c r="V129" s="85">
        <f t="shared" si="476"/>
        <v>0</v>
      </c>
      <c r="W129" s="85">
        <f t="shared" si="476"/>
        <v>0</v>
      </c>
      <c r="X129" s="85">
        <f t="shared" si="476"/>
        <v>0</v>
      </c>
      <c r="Y129" s="90">
        <f t="shared" ref="Y129" si="477">SUM(Y130)</f>
        <v>0</v>
      </c>
      <c r="Z129" s="85">
        <f t="shared" ref="Z129" si="478">SUM(Z130)</f>
        <v>0</v>
      </c>
      <c r="AA129" s="85">
        <f t="shared" si="476"/>
        <v>0</v>
      </c>
      <c r="AB129" s="85">
        <f t="shared" si="476"/>
        <v>0</v>
      </c>
      <c r="AC129" s="85">
        <f t="shared" si="476"/>
        <v>0</v>
      </c>
      <c r="AD129" s="85">
        <f t="shared" si="476"/>
        <v>3.2</v>
      </c>
      <c r="AE129" s="85">
        <f t="shared" si="476"/>
        <v>0</v>
      </c>
      <c r="AF129" s="90">
        <f t="shared" ref="AF129" si="479">SUM(AF130)</f>
        <v>0</v>
      </c>
      <c r="AG129" s="85">
        <f t="shared" ref="AG129:AH129" si="480">SUM(AG130)</f>
        <v>0</v>
      </c>
      <c r="AH129" s="85">
        <f t="shared" si="480"/>
        <v>0</v>
      </c>
      <c r="AI129" s="85">
        <f t="shared" si="476"/>
        <v>0</v>
      </c>
      <c r="AJ129" s="85">
        <f t="shared" si="476"/>
        <v>0</v>
      </c>
      <c r="AK129" s="85">
        <f t="shared" si="476"/>
        <v>0</v>
      </c>
      <c r="AL129" s="85">
        <f t="shared" si="476"/>
        <v>0</v>
      </c>
      <c r="AM129" s="90">
        <f t="shared" ref="AM129" si="481">SUM(AM130)</f>
        <v>0</v>
      </c>
      <c r="AN129" s="85">
        <f t="shared" si="476"/>
        <v>0</v>
      </c>
      <c r="AO129" s="85">
        <f t="shared" si="476"/>
        <v>0</v>
      </c>
      <c r="AP129" s="85">
        <f t="shared" si="476"/>
        <v>0</v>
      </c>
      <c r="AQ129" s="85">
        <f t="shared" si="476"/>
        <v>0</v>
      </c>
      <c r="AR129" s="85">
        <f t="shared" si="476"/>
        <v>0</v>
      </c>
      <c r="AS129" s="85">
        <f t="shared" si="476"/>
        <v>0</v>
      </c>
      <c r="AT129" s="90">
        <f t="shared" si="476"/>
        <v>0</v>
      </c>
      <c r="AU129" s="85">
        <f t="shared" ref="AU129:BA129" si="482">SUM(AU130)</f>
        <v>0</v>
      </c>
      <c r="AV129" s="85">
        <f t="shared" si="482"/>
        <v>0</v>
      </c>
      <c r="AW129" s="85">
        <f t="shared" si="482"/>
        <v>0</v>
      </c>
      <c r="AX129" s="85">
        <f t="shared" si="482"/>
        <v>0</v>
      </c>
      <c r="AY129" s="85">
        <f t="shared" si="482"/>
        <v>0</v>
      </c>
      <c r="AZ129" s="85">
        <f t="shared" si="482"/>
        <v>0</v>
      </c>
      <c r="BA129" s="90">
        <f t="shared" si="482"/>
        <v>0</v>
      </c>
      <c r="BB129" s="85">
        <f t="shared" ref="BB129:BH129" si="483">SUM(BB130)</f>
        <v>0</v>
      </c>
      <c r="BC129" s="85">
        <f t="shared" si="483"/>
        <v>0</v>
      </c>
      <c r="BD129" s="85">
        <f t="shared" si="483"/>
        <v>0</v>
      </c>
      <c r="BE129" s="85">
        <f t="shared" si="483"/>
        <v>0</v>
      </c>
      <c r="BF129" s="85">
        <f t="shared" si="483"/>
        <v>0</v>
      </c>
      <c r="BG129" s="85">
        <f t="shared" si="483"/>
        <v>0</v>
      </c>
      <c r="BH129" s="90">
        <f t="shared" si="483"/>
        <v>0</v>
      </c>
      <c r="BI129" s="85">
        <f t="shared" ref="BI129:BO129" si="484">SUM(BI130)</f>
        <v>0</v>
      </c>
      <c r="BJ129" s="85">
        <f t="shared" si="484"/>
        <v>0</v>
      </c>
      <c r="BK129" s="85">
        <f t="shared" si="484"/>
        <v>0</v>
      </c>
      <c r="BL129" s="85">
        <f t="shared" si="484"/>
        <v>0</v>
      </c>
      <c r="BM129" s="85">
        <f t="shared" si="484"/>
        <v>0</v>
      </c>
      <c r="BN129" s="85">
        <f t="shared" si="484"/>
        <v>0</v>
      </c>
      <c r="BO129" s="90">
        <f t="shared" si="484"/>
        <v>0</v>
      </c>
      <c r="BP129" s="85">
        <f t="shared" ref="BP129:BT129" si="485">SUM(BP130)</f>
        <v>0</v>
      </c>
      <c r="BQ129" s="85">
        <f t="shared" si="485"/>
        <v>0</v>
      </c>
      <c r="BR129" s="85">
        <f t="shared" si="485"/>
        <v>0</v>
      </c>
      <c r="BS129" s="85">
        <f t="shared" si="485"/>
        <v>0</v>
      </c>
      <c r="BT129" s="85">
        <f t="shared" si="485"/>
        <v>0</v>
      </c>
      <c r="BU129" s="85">
        <f t="shared" ref="BU129:CC129" si="486">SUM(BU130)</f>
        <v>0</v>
      </c>
      <c r="BV129" s="90">
        <f t="shared" si="486"/>
        <v>0</v>
      </c>
      <c r="BW129" s="85">
        <f t="shared" si="486"/>
        <v>0</v>
      </c>
      <c r="BX129" s="85">
        <f t="shared" si="486"/>
        <v>0</v>
      </c>
      <c r="BY129" s="85">
        <f t="shared" si="486"/>
        <v>0</v>
      </c>
      <c r="BZ129" s="85">
        <f t="shared" si="486"/>
        <v>0</v>
      </c>
      <c r="CA129" s="85">
        <f t="shared" si="486"/>
        <v>0</v>
      </c>
      <c r="CB129" s="85">
        <f t="shared" si="486"/>
        <v>0</v>
      </c>
      <c r="CC129" s="90">
        <f t="shared" si="486"/>
        <v>0</v>
      </c>
      <c r="CD129" s="85" t="s">
        <v>518</v>
      </c>
    </row>
    <row r="130" spans="1:82" ht="31.5">
      <c r="A130" s="25" t="s">
        <v>419</v>
      </c>
      <c r="B130" s="26" t="s">
        <v>111</v>
      </c>
      <c r="C130" s="27" t="s">
        <v>105</v>
      </c>
      <c r="D130" s="17" t="str">
        <f t="shared" ref="D130" si="487">IF(NOT(SUM(D131:D144)=0),SUM(D131:D144),"нд")</f>
        <v>нд</v>
      </c>
      <c r="E130" s="18">
        <f t="shared" ref="E130:K130" si="488">SUM(E131:E144)</f>
        <v>0</v>
      </c>
      <c r="F130" s="18">
        <f t="shared" si="488"/>
        <v>0</v>
      </c>
      <c r="G130" s="18">
        <f t="shared" si="488"/>
        <v>0</v>
      </c>
      <c r="H130" s="18">
        <f t="shared" si="488"/>
        <v>0</v>
      </c>
      <c r="I130" s="18">
        <f t="shared" si="488"/>
        <v>3.2</v>
      </c>
      <c r="J130" s="18">
        <f t="shared" si="488"/>
        <v>0</v>
      </c>
      <c r="K130" s="19">
        <f t="shared" si="488"/>
        <v>0</v>
      </c>
      <c r="L130" s="18">
        <f t="shared" ref="L130:Y130" si="489">SUM(L131:L144)</f>
        <v>0</v>
      </c>
      <c r="M130" s="18">
        <f t="shared" si="489"/>
        <v>0</v>
      </c>
      <c r="N130" s="18">
        <f t="shared" si="489"/>
        <v>0</v>
      </c>
      <c r="O130" s="18">
        <f t="shared" si="489"/>
        <v>0</v>
      </c>
      <c r="P130" s="18">
        <f t="shared" si="489"/>
        <v>0</v>
      </c>
      <c r="Q130" s="18">
        <f t="shared" si="489"/>
        <v>0</v>
      </c>
      <c r="R130" s="19">
        <f t="shared" si="489"/>
        <v>0</v>
      </c>
      <c r="S130" s="18">
        <f t="shared" si="489"/>
        <v>0</v>
      </c>
      <c r="T130" s="18">
        <f t="shared" si="489"/>
        <v>0</v>
      </c>
      <c r="U130" s="18">
        <f t="shared" si="489"/>
        <v>0</v>
      </c>
      <c r="V130" s="18">
        <f t="shared" si="489"/>
        <v>0</v>
      </c>
      <c r="W130" s="18">
        <f t="shared" si="489"/>
        <v>0</v>
      </c>
      <c r="X130" s="18">
        <f t="shared" si="489"/>
        <v>0</v>
      </c>
      <c r="Y130" s="19">
        <f t="shared" si="489"/>
        <v>0</v>
      </c>
      <c r="Z130" s="18">
        <f t="shared" ref="Z130" si="490">SUM(Z131:Z144)</f>
        <v>0</v>
      </c>
      <c r="AA130" s="18">
        <f t="shared" ref="AA130:AT130" si="491">SUM(AA131:AA144)</f>
        <v>0</v>
      </c>
      <c r="AB130" s="18">
        <f t="shared" si="491"/>
        <v>0</v>
      </c>
      <c r="AC130" s="18">
        <f t="shared" si="491"/>
        <v>0</v>
      </c>
      <c r="AD130" s="18">
        <f t="shared" si="491"/>
        <v>3.2</v>
      </c>
      <c r="AE130" s="18">
        <f t="shared" si="491"/>
        <v>0</v>
      </c>
      <c r="AF130" s="19">
        <f t="shared" ref="AF130" si="492">SUM(AF131:AF144)</f>
        <v>0</v>
      </c>
      <c r="AG130" s="18">
        <f t="shared" ref="AG130:AH130" si="493">SUM(AG131:AG144)</f>
        <v>0</v>
      </c>
      <c r="AH130" s="18">
        <f t="shared" si="493"/>
        <v>0</v>
      </c>
      <c r="AI130" s="18">
        <f t="shared" si="491"/>
        <v>0</v>
      </c>
      <c r="AJ130" s="18">
        <f t="shared" si="491"/>
        <v>0</v>
      </c>
      <c r="AK130" s="18">
        <f t="shared" si="491"/>
        <v>0</v>
      </c>
      <c r="AL130" s="18">
        <f t="shared" si="491"/>
        <v>0</v>
      </c>
      <c r="AM130" s="19">
        <f t="shared" ref="AM130" si="494">SUM(AM131:AM144)</f>
        <v>0</v>
      </c>
      <c r="AN130" s="18">
        <f t="shared" si="491"/>
        <v>0</v>
      </c>
      <c r="AO130" s="18">
        <f t="shared" si="491"/>
        <v>0</v>
      </c>
      <c r="AP130" s="18">
        <f t="shared" si="491"/>
        <v>0</v>
      </c>
      <c r="AQ130" s="18">
        <f t="shared" si="491"/>
        <v>0</v>
      </c>
      <c r="AR130" s="18">
        <f t="shared" si="491"/>
        <v>0</v>
      </c>
      <c r="AS130" s="18">
        <f t="shared" si="491"/>
        <v>0</v>
      </c>
      <c r="AT130" s="19">
        <f t="shared" si="491"/>
        <v>0</v>
      </c>
      <c r="AU130" s="18">
        <f t="shared" ref="AU130:BA130" si="495">SUM(AU131:AU144)</f>
        <v>0</v>
      </c>
      <c r="AV130" s="18">
        <f t="shared" si="495"/>
        <v>0</v>
      </c>
      <c r="AW130" s="18">
        <f t="shared" si="495"/>
        <v>0</v>
      </c>
      <c r="AX130" s="18">
        <f t="shared" si="495"/>
        <v>0</v>
      </c>
      <c r="AY130" s="18">
        <f t="shared" si="495"/>
        <v>0</v>
      </c>
      <c r="AZ130" s="18">
        <f t="shared" si="495"/>
        <v>0</v>
      </c>
      <c r="BA130" s="19">
        <f t="shared" si="495"/>
        <v>0</v>
      </c>
      <c r="BB130" s="18">
        <f t="shared" ref="BB130:BH130" si="496">SUM(BB131:BB144)</f>
        <v>0</v>
      </c>
      <c r="BC130" s="18">
        <f t="shared" si="496"/>
        <v>0</v>
      </c>
      <c r="BD130" s="18">
        <f t="shared" si="496"/>
        <v>0</v>
      </c>
      <c r="BE130" s="18">
        <f t="shared" si="496"/>
        <v>0</v>
      </c>
      <c r="BF130" s="18">
        <f t="shared" si="496"/>
        <v>0</v>
      </c>
      <c r="BG130" s="18">
        <f t="shared" si="496"/>
        <v>0</v>
      </c>
      <c r="BH130" s="19">
        <f t="shared" si="496"/>
        <v>0</v>
      </c>
      <c r="BI130" s="18">
        <f t="shared" ref="BI130:BO130" si="497">SUM(BI131:BI144)</f>
        <v>0</v>
      </c>
      <c r="BJ130" s="18">
        <f t="shared" si="497"/>
        <v>0</v>
      </c>
      <c r="BK130" s="18">
        <f t="shared" si="497"/>
        <v>0</v>
      </c>
      <c r="BL130" s="18">
        <f t="shared" si="497"/>
        <v>0</v>
      </c>
      <c r="BM130" s="18">
        <f t="shared" si="497"/>
        <v>0</v>
      </c>
      <c r="BN130" s="18">
        <f t="shared" si="497"/>
        <v>0</v>
      </c>
      <c r="BO130" s="19">
        <f t="shared" si="497"/>
        <v>0</v>
      </c>
      <c r="BP130" s="18">
        <f t="shared" ref="BP130:BT130" si="498">SUM(BP131:BP144)</f>
        <v>0</v>
      </c>
      <c r="BQ130" s="18">
        <f t="shared" si="498"/>
        <v>0</v>
      </c>
      <c r="BR130" s="18">
        <f t="shared" si="498"/>
        <v>0</v>
      </c>
      <c r="BS130" s="18">
        <f t="shared" si="498"/>
        <v>0</v>
      </c>
      <c r="BT130" s="18">
        <f t="shared" si="498"/>
        <v>0</v>
      </c>
      <c r="BU130" s="18">
        <f t="shared" ref="BU130:CC130" si="499">SUM(BU131:BU144)</f>
        <v>0</v>
      </c>
      <c r="BV130" s="19">
        <f t="shared" si="499"/>
        <v>0</v>
      </c>
      <c r="BW130" s="18">
        <f t="shared" si="499"/>
        <v>0</v>
      </c>
      <c r="BX130" s="18">
        <f t="shared" si="499"/>
        <v>0</v>
      </c>
      <c r="BY130" s="18">
        <f t="shared" si="499"/>
        <v>0</v>
      </c>
      <c r="BZ130" s="18">
        <f t="shared" si="499"/>
        <v>0</v>
      </c>
      <c r="CA130" s="18">
        <f t="shared" si="499"/>
        <v>0</v>
      </c>
      <c r="CB130" s="18">
        <f t="shared" si="499"/>
        <v>0</v>
      </c>
      <c r="CC130" s="19">
        <f t="shared" si="499"/>
        <v>0</v>
      </c>
      <c r="CD130" s="18" t="s">
        <v>518</v>
      </c>
    </row>
    <row r="131" spans="1:82" ht="47.25">
      <c r="A131" s="28" t="s">
        <v>420</v>
      </c>
      <c r="B131" s="29" t="s">
        <v>112</v>
      </c>
      <c r="C131" s="30" t="s">
        <v>113</v>
      </c>
      <c r="D131" s="77" t="s">
        <v>106</v>
      </c>
      <c r="E131" s="31">
        <f t="shared" si="431"/>
        <v>0</v>
      </c>
      <c r="F131" s="31">
        <f t="shared" si="432"/>
        <v>0</v>
      </c>
      <c r="G131" s="31">
        <f t="shared" si="433"/>
        <v>0</v>
      </c>
      <c r="H131" s="31">
        <f t="shared" si="434"/>
        <v>0</v>
      </c>
      <c r="I131" s="31">
        <f t="shared" si="435"/>
        <v>0</v>
      </c>
      <c r="J131" s="31">
        <f t="shared" si="436"/>
        <v>0</v>
      </c>
      <c r="K131" s="32">
        <f t="shared" si="437"/>
        <v>0</v>
      </c>
      <c r="L131" s="35">
        <v>0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91">
        <v>0</v>
      </c>
      <c r="S131" s="35">
        <v>0</v>
      </c>
      <c r="T131" s="35">
        <v>0</v>
      </c>
      <c r="U131" s="35">
        <v>0</v>
      </c>
      <c r="V131" s="35">
        <v>0</v>
      </c>
      <c r="W131" s="35">
        <v>0</v>
      </c>
      <c r="X131" s="35">
        <v>0</v>
      </c>
      <c r="Y131" s="91">
        <v>0</v>
      </c>
      <c r="Z131" s="35">
        <v>0</v>
      </c>
      <c r="AA131" s="31">
        <v>0</v>
      </c>
      <c r="AB131" s="31">
        <v>0</v>
      </c>
      <c r="AC131" s="31">
        <v>0</v>
      </c>
      <c r="AD131" s="31">
        <v>0</v>
      </c>
      <c r="AE131" s="31">
        <v>0</v>
      </c>
      <c r="AF131" s="91">
        <v>0</v>
      </c>
      <c r="AG131" s="35">
        <v>0</v>
      </c>
      <c r="AH131" s="35">
        <v>0</v>
      </c>
      <c r="AI131" s="31">
        <v>0</v>
      </c>
      <c r="AJ131" s="31">
        <v>0</v>
      </c>
      <c r="AK131" s="31">
        <v>0</v>
      </c>
      <c r="AL131" s="31">
        <v>0</v>
      </c>
      <c r="AM131" s="91">
        <v>0</v>
      </c>
      <c r="AN131" s="31">
        <f t="shared" si="438"/>
        <v>0</v>
      </c>
      <c r="AO131" s="31">
        <f t="shared" si="439"/>
        <v>0</v>
      </c>
      <c r="AP131" s="31">
        <f t="shared" si="440"/>
        <v>0</v>
      </c>
      <c r="AQ131" s="31">
        <f t="shared" si="441"/>
        <v>0</v>
      </c>
      <c r="AR131" s="31">
        <f t="shared" si="442"/>
        <v>0</v>
      </c>
      <c r="AS131" s="31">
        <f t="shared" si="443"/>
        <v>0</v>
      </c>
      <c r="AT131" s="32">
        <f t="shared" si="444"/>
        <v>0</v>
      </c>
      <c r="AU131" s="35">
        <v>0</v>
      </c>
      <c r="AV131" s="35">
        <v>0</v>
      </c>
      <c r="AW131" s="35">
        <v>0</v>
      </c>
      <c r="AX131" s="35">
        <v>0</v>
      </c>
      <c r="AY131" s="35">
        <v>0</v>
      </c>
      <c r="AZ131" s="35">
        <v>0</v>
      </c>
      <c r="BA131" s="91">
        <v>0</v>
      </c>
      <c r="BB131" s="35">
        <v>0</v>
      </c>
      <c r="BC131" s="35">
        <v>0</v>
      </c>
      <c r="BD131" s="35">
        <v>0</v>
      </c>
      <c r="BE131" s="35">
        <v>0</v>
      </c>
      <c r="BF131" s="35">
        <v>0</v>
      </c>
      <c r="BG131" s="35">
        <v>0</v>
      </c>
      <c r="BH131" s="91">
        <v>0</v>
      </c>
      <c r="BI131" s="35">
        <v>0</v>
      </c>
      <c r="BJ131" s="35">
        <v>0</v>
      </c>
      <c r="BK131" s="35">
        <v>0</v>
      </c>
      <c r="BL131" s="35">
        <v>0</v>
      </c>
      <c r="BM131" s="35">
        <v>0</v>
      </c>
      <c r="BN131" s="35">
        <v>0</v>
      </c>
      <c r="BO131" s="91">
        <v>0</v>
      </c>
      <c r="BP131" s="35">
        <v>0</v>
      </c>
      <c r="BQ131" s="35">
        <v>0</v>
      </c>
      <c r="BR131" s="35">
        <v>0</v>
      </c>
      <c r="BS131" s="35">
        <v>0</v>
      </c>
      <c r="BT131" s="35">
        <v>0</v>
      </c>
      <c r="BU131" s="35">
        <v>0</v>
      </c>
      <c r="BV131" s="91">
        <v>0</v>
      </c>
      <c r="BW131" s="33">
        <f t="shared" si="445"/>
        <v>0</v>
      </c>
      <c r="BX131" s="33">
        <f t="shared" si="446"/>
        <v>0</v>
      </c>
      <c r="BY131" s="33">
        <f t="shared" si="447"/>
        <v>0</v>
      </c>
      <c r="BZ131" s="33">
        <f t="shared" si="448"/>
        <v>0</v>
      </c>
      <c r="CA131" s="33">
        <f t="shared" si="449"/>
        <v>0</v>
      </c>
      <c r="CB131" s="33">
        <f t="shared" si="450"/>
        <v>0</v>
      </c>
      <c r="CC131" s="34">
        <f t="shared" si="451"/>
        <v>0</v>
      </c>
      <c r="CD131" s="54" t="s">
        <v>520</v>
      </c>
    </row>
    <row r="132" spans="1:82" ht="47.25">
      <c r="A132" s="28" t="s">
        <v>421</v>
      </c>
      <c r="B132" s="29" t="s">
        <v>114</v>
      </c>
      <c r="C132" s="30" t="s">
        <v>115</v>
      </c>
      <c r="D132" s="77" t="s">
        <v>106</v>
      </c>
      <c r="E132" s="31">
        <f t="shared" si="431"/>
        <v>0</v>
      </c>
      <c r="F132" s="31">
        <f t="shared" si="432"/>
        <v>0</v>
      </c>
      <c r="G132" s="31">
        <f t="shared" si="433"/>
        <v>0</v>
      </c>
      <c r="H132" s="31">
        <f t="shared" si="434"/>
        <v>0</v>
      </c>
      <c r="I132" s="31">
        <f t="shared" si="435"/>
        <v>0</v>
      </c>
      <c r="J132" s="31">
        <f t="shared" si="436"/>
        <v>0</v>
      </c>
      <c r="K132" s="32">
        <f t="shared" si="437"/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91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91">
        <v>0</v>
      </c>
      <c r="Z132" s="35">
        <v>0</v>
      </c>
      <c r="AA132" s="31">
        <v>0</v>
      </c>
      <c r="AB132" s="31">
        <v>0</v>
      </c>
      <c r="AC132" s="31">
        <v>0</v>
      </c>
      <c r="AD132" s="31">
        <v>0</v>
      </c>
      <c r="AE132" s="31">
        <v>0</v>
      </c>
      <c r="AF132" s="91">
        <v>0</v>
      </c>
      <c r="AG132" s="35">
        <v>0</v>
      </c>
      <c r="AH132" s="35">
        <v>0</v>
      </c>
      <c r="AI132" s="31">
        <v>0</v>
      </c>
      <c r="AJ132" s="31">
        <v>0</v>
      </c>
      <c r="AK132" s="31">
        <v>0</v>
      </c>
      <c r="AL132" s="31">
        <v>0</v>
      </c>
      <c r="AM132" s="91">
        <v>0</v>
      </c>
      <c r="AN132" s="31">
        <f t="shared" si="438"/>
        <v>0</v>
      </c>
      <c r="AO132" s="31">
        <f t="shared" si="439"/>
        <v>0</v>
      </c>
      <c r="AP132" s="31">
        <f t="shared" si="440"/>
        <v>0</v>
      </c>
      <c r="AQ132" s="31">
        <f t="shared" si="441"/>
        <v>0</v>
      </c>
      <c r="AR132" s="31">
        <f t="shared" si="442"/>
        <v>0</v>
      </c>
      <c r="AS132" s="31">
        <f t="shared" si="443"/>
        <v>0</v>
      </c>
      <c r="AT132" s="32">
        <f t="shared" si="444"/>
        <v>0</v>
      </c>
      <c r="AU132" s="35">
        <v>0</v>
      </c>
      <c r="AV132" s="35">
        <v>0</v>
      </c>
      <c r="AW132" s="35">
        <v>0</v>
      </c>
      <c r="AX132" s="35">
        <v>0</v>
      </c>
      <c r="AY132" s="35">
        <v>0</v>
      </c>
      <c r="AZ132" s="35">
        <v>0</v>
      </c>
      <c r="BA132" s="91">
        <v>0</v>
      </c>
      <c r="BB132" s="35">
        <v>0</v>
      </c>
      <c r="BC132" s="35">
        <v>0</v>
      </c>
      <c r="BD132" s="35">
        <v>0</v>
      </c>
      <c r="BE132" s="35">
        <v>0</v>
      </c>
      <c r="BF132" s="35">
        <v>0</v>
      </c>
      <c r="BG132" s="35">
        <v>0</v>
      </c>
      <c r="BH132" s="91">
        <v>0</v>
      </c>
      <c r="BI132" s="35">
        <v>0</v>
      </c>
      <c r="BJ132" s="35">
        <v>0</v>
      </c>
      <c r="BK132" s="35">
        <v>0</v>
      </c>
      <c r="BL132" s="35">
        <v>0</v>
      </c>
      <c r="BM132" s="35">
        <v>0</v>
      </c>
      <c r="BN132" s="35">
        <v>0</v>
      </c>
      <c r="BO132" s="91">
        <v>0</v>
      </c>
      <c r="BP132" s="35">
        <v>0</v>
      </c>
      <c r="BQ132" s="35">
        <v>0</v>
      </c>
      <c r="BR132" s="35">
        <v>0</v>
      </c>
      <c r="BS132" s="35">
        <v>0</v>
      </c>
      <c r="BT132" s="35">
        <v>0</v>
      </c>
      <c r="BU132" s="35">
        <v>0</v>
      </c>
      <c r="BV132" s="91">
        <v>0</v>
      </c>
      <c r="BW132" s="33">
        <f t="shared" si="445"/>
        <v>0</v>
      </c>
      <c r="BX132" s="33">
        <f t="shared" si="446"/>
        <v>0</v>
      </c>
      <c r="BY132" s="33">
        <f t="shared" si="447"/>
        <v>0</v>
      </c>
      <c r="BZ132" s="33">
        <f t="shared" si="448"/>
        <v>0</v>
      </c>
      <c r="CA132" s="33">
        <f t="shared" si="449"/>
        <v>0</v>
      </c>
      <c r="CB132" s="33">
        <f t="shared" si="450"/>
        <v>0</v>
      </c>
      <c r="CC132" s="34">
        <f t="shared" si="451"/>
        <v>0</v>
      </c>
      <c r="CD132" s="54" t="s">
        <v>520</v>
      </c>
    </row>
    <row r="133" spans="1:82" ht="47.25">
      <c r="A133" s="28" t="s">
        <v>422</v>
      </c>
      <c r="B133" s="29" t="s">
        <v>116</v>
      </c>
      <c r="C133" s="30" t="s">
        <v>117</v>
      </c>
      <c r="D133" s="30" t="s">
        <v>106</v>
      </c>
      <c r="E133" s="31">
        <f t="shared" si="431"/>
        <v>0</v>
      </c>
      <c r="F133" s="31">
        <f t="shared" si="432"/>
        <v>0</v>
      </c>
      <c r="G133" s="31">
        <f t="shared" si="433"/>
        <v>0</v>
      </c>
      <c r="H133" s="31">
        <f t="shared" si="434"/>
        <v>0</v>
      </c>
      <c r="I133" s="31">
        <f t="shared" si="435"/>
        <v>0</v>
      </c>
      <c r="J133" s="31">
        <f t="shared" si="436"/>
        <v>0</v>
      </c>
      <c r="K133" s="32">
        <f t="shared" si="437"/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91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v>0</v>
      </c>
      <c r="Y133" s="91">
        <v>0</v>
      </c>
      <c r="Z133" s="35">
        <v>0</v>
      </c>
      <c r="AA133" s="31">
        <v>0</v>
      </c>
      <c r="AB133" s="31">
        <v>0</v>
      </c>
      <c r="AC133" s="31">
        <v>0</v>
      </c>
      <c r="AD133" s="31">
        <v>0</v>
      </c>
      <c r="AE133" s="31">
        <v>0</v>
      </c>
      <c r="AF133" s="91">
        <v>0</v>
      </c>
      <c r="AG133" s="35">
        <v>0</v>
      </c>
      <c r="AH133" s="35">
        <v>0</v>
      </c>
      <c r="AI133" s="31">
        <v>0</v>
      </c>
      <c r="AJ133" s="31">
        <v>0</v>
      </c>
      <c r="AK133" s="31">
        <v>0</v>
      </c>
      <c r="AL133" s="31">
        <v>0</v>
      </c>
      <c r="AM133" s="91">
        <v>0</v>
      </c>
      <c r="AN133" s="31">
        <f t="shared" si="438"/>
        <v>0</v>
      </c>
      <c r="AO133" s="31">
        <f t="shared" si="439"/>
        <v>0</v>
      </c>
      <c r="AP133" s="31">
        <f t="shared" si="440"/>
        <v>0</v>
      </c>
      <c r="AQ133" s="31">
        <f t="shared" si="441"/>
        <v>0</v>
      </c>
      <c r="AR133" s="31">
        <f t="shared" si="442"/>
        <v>0</v>
      </c>
      <c r="AS133" s="31">
        <f t="shared" si="443"/>
        <v>0</v>
      </c>
      <c r="AT133" s="32">
        <f t="shared" si="444"/>
        <v>0</v>
      </c>
      <c r="AU133" s="35">
        <v>0</v>
      </c>
      <c r="AV133" s="35">
        <v>0</v>
      </c>
      <c r="AW133" s="35">
        <v>0</v>
      </c>
      <c r="AX133" s="35">
        <v>0</v>
      </c>
      <c r="AY133" s="35">
        <v>0</v>
      </c>
      <c r="AZ133" s="35">
        <v>0</v>
      </c>
      <c r="BA133" s="91">
        <v>0</v>
      </c>
      <c r="BB133" s="35">
        <v>0</v>
      </c>
      <c r="BC133" s="35">
        <v>0</v>
      </c>
      <c r="BD133" s="35">
        <v>0</v>
      </c>
      <c r="BE133" s="35">
        <v>0</v>
      </c>
      <c r="BF133" s="35">
        <v>0</v>
      </c>
      <c r="BG133" s="35">
        <v>0</v>
      </c>
      <c r="BH133" s="91">
        <v>0</v>
      </c>
      <c r="BI133" s="35">
        <v>0</v>
      </c>
      <c r="BJ133" s="35">
        <v>0</v>
      </c>
      <c r="BK133" s="35">
        <v>0</v>
      </c>
      <c r="BL133" s="35">
        <v>0</v>
      </c>
      <c r="BM133" s="35">
        <v>0</v>
      </c>
      <c r="BN133" s="35">
        <v>0</v>
      </c>
      <c r="BO133" s="91">
        <v>0</v>
      </c>
      <c r="BP133" s="35">
        <v>0</v>
      </c>
      <c r="BQ133" s="35">
        <v>0</v>
      </c>
      <c r="BR133" s="35">
        <v>0</v>
      </c>
      <c r="BS133" s="35">
        <v>0</v>
      </c>
      <c r="BT133" s="35">
        <v>0</v>
      </c>
      <c r="BU133" s="35">
        <v>0</v>
      </c>
      <c r="BV133" s="91">
        <v>0</v>
      </c>
      <c r="BW133" s="33">
        <f t="shared" si="445"/>
        <v>0</v>
      </c>
      <c r="BX133" s="33">
        <f t="shared" si="446"/>
        <v>0</v>
      </c>
      <c r="BY133" s="33">
        <f t="shared" si="447"/>
        <v>0</v>
      </c>
      <c r="BZ133" s="33">
        <f t="shared" si="448"/>
        <v>0</v>
      </c>
      <c r="CA133" s="33">
        <f t="shared" si="449"/>
        <v>0</v>
      </c>
      <c r="CB133" s="33">
        <f t="shared" si="450"/>
        <v>0</v>
      </c>
      <c r="CC133" s="34">
        <f t="shared" si="451"/>
        <v>0</v>
      </c>
      <c r="CD133" s="54" t="s">
        <v>520</v>
      </c>
    </row>
    <row r="134" spans="1:82" ht="31.5">
      <c r="A134" s="28" t="s">
        <v>423</v>
      </c>
      <c r="B134" s="29" t="s">
        <v>118</v>
      </c>
      <c r="C134" s="77" t="s">
        <v>119</v>
      </c>
      <c r="D134" s="77" t="s">
        <v>106</v>
      </c>
      <c r="E134" s="31">
        <f t="shared" si="431"/>
        <v>0</v>
      </c>
      <c r="F134" s="31">
        <f t="shared" si="432"/>
        <v>0</v>
      </c>
      <c r="G134" s="31">
        <f t="shared" si="433"/>
        <v>0</v>
      </c>
      <c r="H134" s="31">
        <f t="shared" si="434"/>
        <v>0</v>
      </c>
      <c r="I134" s="31">
        <f t="shared" si="435"/>
        <v>0</v>
      </c>
      <c r="J134" s="31">
        <f t="shared" si="436"/>
        <v>0</v>
      </c>
      <c r="K134" s="32">
        <f t="shared" si="437"/>
        <v>0</v>
      </c>
      <c r="L134" s="35">
        <v>0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91">
        <v>0</v>
      </c>
      <c r="S134" s="35">
        <v>0</v>
      </c>
      <c r="T134" s="35">
        <v>0</v>
      </c>
      <c r="U134" s="35">
        <v>0</v>
      </c>
      <c r="V134" s="35">
        <v>0</v>
      </c>
      <c r="W134" s="35">
        <v>0</v>
      </c>
      <c r="X134" s="35">
        <v>0</v>
      </c>
      <c r="Y134" s="91">
        <v>0</v>
      </c>
      <c r="Z134" s="35">
        <v>0</v>
      </c>
      <c r="AA134" s="31">
        <v>0</v>
      </c>
      <c r="AB134" s="31">
        <v>0</v>
      </c>
      <c r="AC134" s="31">
        <v>0</v>
      </c>
      <c r="AD134" s="31">
        <v>0</v>
      </c>
      <c r="AE134" s="31">
        <v>0</v>
      </c>
      <c r="AF134" s="91">
        <v>0</v>
      </c>
      <c r="AG134" s="35">
        <v>0</v>
      </c>
      <c r="AH134" s="35">
        <v>0</v>
      </c>
      <c r="AI134" s="31">
        <v>0</v>
      </c>
      <c r="AJ134" s="31">
        <v>0</v>
      </c>
      <c r="AK134" s="31">
        <v>0</v>
      </c>
      <c r="AL134" s="31">
        <v>0</v>
      </c>
      <c r="AM134" s="91">
        <v>0</v>
      </c>
      <c r="AN134" s="31">
        <f t="shared" si="438"/>
        <v>0</v>
      </c>
      <c r="AO134" s="31">
        <f t="shared" si="439"/>
        <v>0</v>
      </c>
      <c r="AP134" s="31">
        <f t="shared" si="440"/>
        <v>0</v>
      </c>
      <c r="AQ134" s="31">
        <f t="shared" si="441"/>
        <v>0</v>
      </c>
      <c r="AR134" s="31">
        <f t="shared" si="442"/>
        <v>0</v>
      </c>
      <c r="AS134" s="31">
        <f t="shared" si="443"/>
        <v>0</v>
      </c>
      <c r="AT134" s="32">
        <f t="shared" si="444"/>
        <v>0</v>
      </c>
      <c r="AU134" s="35">
        <v>0</v>
      </c>
      <c r="AV134" s="35">
        <v>0</v>
      </c>
      <c r="AW134" s="35">
        <v>0</v>
      </c>
      <c r="AX134" s="35">
        <v>0</v>
      </c>
      <c r="AY134" s="35">
        <v>0</v>
      </c>
      <c r="AZ134" s="35">
        <v>0</v>
      </c>
      <c r="BA134" s="91">
        <v>0</v>
      </c>
      <c r="BB134" s="35">
        <v>0</v>
      </c>
      <c r="BC134" s="35">
        <v>0</v>
      </c>
      <c r="BD134" s="35">
        <v>0</v>
      </c>
      <c r="BE134" s="35">
        <v>0</v>
      </c>
      <c r="BF134" s="35">
        <v>0</v>
      </c>
      <c r="BG134" s="35">
        <v>0</v>
      </c>
      <c r="BH134" s="91">
        <v>0</v>
      </c>
      <c r="BI134" s="35">
        <v>0</v>
      </c>
      <c r="BJ134" s="35">
        <v>0</v>
      </c>
      <c r="BK134" s="35">
        <v>0</v>
      </c>
      <c r="BL134" s="35">
        <v>0</v>
      </c>
      <c r="BM134" s="35">
        <v>0</v>
      </c>
      <c r="BN134" s="35">
        <v>0</v>
      </c>
      <c r="BO134" s="91">
        <v>0</v>
      </c>
      <c r="BP134" s="35">
        <v>0</v>
      </c>
      <c r="BQ134" s="35">
        <v>0</v>
      </c>
      <c r="BR134" s="35">
        <v>0</v>
      </c>
      <c r="BS134" s="35">
        <v>0</v>
      </c>
      <c r="BT134" s="35">
        <v>0</v>
      </c>
      <c r="BU134" s="35">
        <v>0</v>
      </c>
      <c r="BV134" s="91">
        <v>0</v>
      </c>
      <c r="BW134" s="33">
        <f t="shared" si="445"/>
        <v>0</v>
      </c>
      <c r="BX134" s="33">
        <f t="shared" si="446"/>
        <v>0</v>
      </c>
      <c r="BY134" s="33">
        <f t="shared" si="447"/>
        <v>0</v>
      </c>
      <c r="BZ134" s="33">
        <f t="shared" si="448"/>
        <v>0</v>
      </c>
      <c r="CA134" s="33">
        <f t="shared" si="449"/>
        <v>0</v>
      </c>
      <c r="CB134" s="33">
        <f t="shared" si="450"/>
        <v>0</v>
      </c>
      <c r="CC134" s="34">
        <f t="shared" si="451"/>
        <v>0</v>
      </c>
      <c r="CD134" s="54" t="s">
        <v>520</v>
      </c>
    </row>
    <row r="135" spans="1:82" ht="31.5">
      <c r="A135" s="28" t="s">
        <v>424</v>
      </c>
      <c r="B135" s="29" t="s">
        <v>120</v>
      </c>
      <c r="C135" s="77" t="s">
        <v>121</v>
      </c>
      <c r="D135" s="77" t="s">
        <v>106</v>
      </c>
      <c r="E135" s="31">
        <f t="shared" si="431"/>
        <v>0</v>
      </c>
      <c r="F135" s="31">
        <f t="shared" si="432"/>
        <v>0</v>
      </c>
      <c r="G135" s="31">
        <f t="shared" si="433"/>
        <v>0</v>
      </c>
      <c r="H135" s="31">
        <f t="shared" si="434"/>
        <v>0</v>
      </c>
      <c r="I135" s="31">
        <f t="shared" si="435"/>
        <v>0</v>
      </c>
      <c r="J135" s="31">
        <f t="shared" si="436"/>
        <v>0</v>
      </c>
      <c r="K135" s="32">
        <f t="shared" si="437"/>
        <v>0</v>
      </c>
      <c r="L135" s="35">
        <v>0</v>
      </c>
      <c r="M135" s="35">
        <v>0</v>
      </c>
      <c r="N135" s="35">
        <v>0</v>
      </c>
      <c r="O135" s="35">
        <v>0</v>
      </c>
      <c r="P135" s="35">
        <v>0</v>
      </c>
      <c r="Q135" s="35">
        <v>0</v>
      </c>
      <c r="R135" s="91">
        <v>0</v>
      </c>
      <c r="S135" s="35">
        <v>0</v>
      </c>
      <c r="T135" s="35">
        <v>0</v>
      </c>
      <c r="U135" s="35">
        <v>0</v>
      </c>
      <c r="V135" s="35">
        <v>0</v>
      </c>
      <c r="W135" s="35">
        <v>0</v>
      </c>
      <c r="X135" s="35">
        <v>0</v>
      </c>
      <c r="Y135" s="91">
        <v>0</v>
      </c>
      <c r="Z135" s="35">
        <v>0</v>
      </c>
      <c r="AA135" s="31">
        <v>0</v>
      </c>
      <c r="AB135" s="31">
        <v>0</v>
      </c>
      <c r="AC135" s="31">
        <v>0</v>
      </c>
      <c r="AD135" s="31">
        <v>0</v>
      </c>
      <c r="AE135" s="31">
        <v>0</v>
      </c>
      <c r="AF135" s="91">
        <v>0</v>
      </c>
      <c r="AG135" s="35">
        <v>0</v>
      </c>
      <c r="AH135" s="35">
        <v>0</v>
      </c>
      <c r="AI135" s="31">
        <v>0</v>
      </c>
      <c r="AJ135" s="31">
        <v>0</v>
      </c>
      <c r="AK135" s="31">
        <v>0</v>
      </c>
      <c r="AL135" s="31">
        <v>0</v>
      </c>
      <c r="AM135" s="91">
        <v>0</v>
      </c>
      <c r="AN135" s="31">
        <f t="shared" si="438"/>
        <v>0</v>
      </c>
      <c r="AO135" s="31">
        <f t="shared" si="439"/>
        <v>0</v>
      </c>
      <c r="AP135" s="31">
        <f t="shared" si="440"/>
        <v>0</v>
      </c>
      <c r="AQ135" s="31">
        <f t="shared" si="441"/>
        <v>0</v>
      </c>
      <c r="AR135" s="31">
        <f t="shared" si="442"/>
        <v>0</v>
      </c>
      <c r="AS135" s="31">
        <f t="shared" si="443"/>
        <v>0</v>
      </c>
      <c r="AT135" s="32">
        <f t="shared" si="444"/>
        <v>0</v>
      </c>
      <c r="AU135" s="35">
        <v>0</v>
      </c>
      <c r="AV135" s="35">
        <v>0</v>
      </c>
      <c r="AW135" s="35">
        <v>0</v>
      </c>
      <c r="AX135" s="35">
        <v>0</v>
      </c>
      <c r="AY135" s="35">
        <v>0</v>
      </c>
      <c r="AZ135" s="35">
        <v>0</v>
      </c>
      <c r="BA135" s="91">
        <v>0</v>
      </c>
      <c r="BB135" s="35">
        <v>0</v>
      </c>
      <c r="BC135" s="35">
        <v>0</v>
      </c>
      <c r="BD135" s="35">
        <v>0</v>
      </c>
      <c r="BE135" s="35">
        <v>0</v>
      </c>
      <c r="BF135" s="35">
        <v>0</v>
      </c>
      <c r="BG135" s="35">
        <v>0</v>
      </c>
      <c r="BH135" s="91">
        <v>0</v>
      </c>
      <c r="BI135" s="35">
        <v>0</v>
      </c>
      <c r="BJ135" s="35">
        <v>0</v>
      </c>
      <c r="BK135" s="35">
        <v>0</v>
      </c>
      <c r="BL135" s="35">
        <v>0</v>
      </c>
      <c r="BM135" s="35">
        <v>0</v>
      </c>
      <c r="BN135" s="35">
        <v>0</v>
      </c>
      <c r="BO135" s="91">
        <v>0</v>
      </c>
      <c r="BP135" s="35">
        <v>0</v>
      </c>
      <c r="BQ135" s="35">
        <v>0</v>
      </c>
      <c r="BR135" s="35">
        <v>0</v>
      </c>
      <c r="BS135" s="35">
        <v>0</v>
      </c>
      <c r="BT135" s="35">
        <v>0</v>
      </c>
      <c r="BU135" s="35">
        <v>0</v>
      </c>
      <c r="BV135" s="91">
        <v>0</v>
      </c>
      <c r="BW135" s="33">
        <f t="shared" si="445"/>
        <v>0</v>
      </c>
      <c r="BX135" s="33">
        <f t="shared" si="446"/>
        <v>0</v>
      </c>
      <c r="BY135" s="33">
        <f t="shared" si="447"/>
        <v>0</v>
      </c>
      <c r="BZ135" s="33">
        <f t="shared" si="448"/>
        <v>0</v>
      </c>
      <c r="CA135" s="33">
        <f t="shared" si="449"/>
        <v>0</v>
      </c>
      <c r="CB135" s="33">
        <f t="shared" si="450"/>
        <v>0</v>
      </c>
      <c r="CC135" s="34">
        <f t="shared" si="451"/>
        <v>0</v>
      </c>
      <c r="CD135" s="54" t="s">
        <v>520</v>
      </c>
    </row>
    <row r="136" spans="1:82" ht="31.5">
      <c r="A136" s="28" t="s">
        <v>425</v>
      </c>
      <c r="B136" s="29" t="s">
        <v>122</v>
      </c>
      <c r="C136" s="77" t="s">
        <v>123</v>
      </c>
      <c r="D136" s="77" t="s">
        <v>106</v>
      </c>
      <c r="E136" s="31">
        <f t="shared" si="431"/>
        <v>0</v>
      </c>
      <c r="F136" s="31">
        <f t="shared" si="432"/>
        <v>0</v>
      </c>
      <c r="G136" s="31">
        <f t="shared" si="433"/>
        <v>0</v>
      </c>
      <c r="H136" s="31">
        <f t="shared" si="434"/>
        <v>0</v>
      </c>
      <c r="I136" s="31">
        <f t="shared" si="435"/>
        <v>0</v>
      </c>
      <c r="J136" s="31">
        <f t="shared" si="436"/>
        <v>0</v>
      </c>
      <c r="K136" s="32">
        <f t="shared" si="437"/>
        <v>0</v>
      </c>
      <c r="L136" s="35">
        <v>0</v>
      </c>
      <c r="M136" s="35">
        <v>0</v>
      </c>
      <c r="N136" s="35">
        <v>0</v>
      </c>
      <c r="O136" s="35">
        <v>0</v>
      </c>
      <c r="P136" s="35">
        <v>0</v>
      </c>
      <c r="Q136" s="35">
        <v>0</v>
      </c>
      <c r="R136" s="91">
        <v>0</v>
      </c>
      <c r="S136" s="35">
        <v>0</v>
      </c>
      <c r="T136" s="35">
        <v>0</v>
      </c>
      <c r="U136" s="35">
        <v>0</v>
      </c>
      <c r="V136" s="35">
        <v>0</v>
      </c>
      <c r="W136" s="35">
        <v>0</v>
      </c>
      <c r="X136" s="35">
        <v>0</v>
      </c>
      <c r="Y136" s="91">
        <v>0</v>
      </c>
      <c r="Z136" s="35">
        <v>0</v>
      </c>
      <c r="AA136" s="31">
        <v>0</v>
      </c>
      <c r="AB136" s="31">
        <v>0</v>
      </c>
      <c r="AC136" s="31">
        <v>0</v>
      </c>
      <c r="AD136" s="31">
        <v>0</v>
      </c>
      <c r="AE136" s="31">
        <v>0</v>
      </c>
      <c r="AF136" s="91">
        <v>0</v>
      </c>
      <c r="AG136" s="35">
        <v>0</v>
      </c>
      <c r="AH136" s="35">
        <v>0</v>
      </c>
      <c r="AI136" s="31">
        <v>0</v>
      </c>
      <c r="AJ136" s="31">
        <v>0</v>
      </c>
      <c r="AK136" s="31">
        <v>0</v>
      </c>
      <c r="AL136" s="31">
        <v>0</v>
      </c>
      <c r="AM136" s="91">
        <v>0</v>
      </c>
      <c r="AN136" s="31">
        <f t="shared" si="438"/>
        <v>0</v>
      </c>
      <c r="AO136" s="31">
        <f t="shared" si="439"/>
        <v>0</v>
      </c>
      <c r="AP136" s="31">
        <f t="shared" si="440"/>
        <v>0</v>
      </c>
      <c r="AQ136" s="31">
        <f t="shared" si="441"/>
        <v>0</v>
      </c>
      <c r="AR136" s="31">
        <f t="shared" si="442"/>
        <v>0</v>
      </c>
      <c r="AS136" s="31">
        <f t="shared" si="443"/>
        <v>0</v>
      </c>
      <c r="AT136" s="32">
        <f t="shared" si="444"/>
        <v>0</v>
      </c>
      <c r="AU136" s="35">
        <v>0</v>
      </c>
      <c r="AV136" s="35">
        <v>0</v>
      </c>
      <c r="AW136" s="35">
        <v>0</v>
      </c>
      <c r="AX136" s="35">
        <v>0</v>
      </c>
      <c r="AY136" s="35">
        <v>0</v>
      </c>
      <c r="AZ136" s="35">
        <v>0</v>
      </c>
      <c r="BA136" s="91">
        <v>0</v>
      </c>
      <c r="BB136" s="35">
        <v>0</v>
      </c>
      <c r="BC136" s="35">
        <v>0</v>
      </c>
      <c r="BD136" s="35">
        <v>0</v>
      </c>
      <c r="BE136" s="35">
        <v>0</v>
      </c>
      <c r="BF136" s="35">
        <v>0</v>
      </c>
      <c r="BG136" s="35">
        <v>0</v>
      </c>
      <c r="BH136" s="91">
        <v>0</v>
      </c>
      <c r="BI136" s="35">
        <v>0</v>
      </c>
      <c r="BJ136" s="35">
        <v>0</v>
      </c>
      <c r="BK136" s="35">
        <v>0</v>
      </c>
      <c r="BL136" s="35">
        <v>0</v>
      </c>
      <c r="BM136" s="35">
        <v>0</v>
      </c>
      <c r="BN136" s="35">
        <v>0</v>
      </c>
      <c r="BO136" s="91">
        <v>0</v>
      </c>
      <c r="BP136" s="35">
        <v>0</v>
      </c>
      <c r="BQ136" s="35">
        <v>0</v>
      </c>
      <c r="BR136" s="35">
        <v>0</v>
      </c>
      <c r="BS136" s="35">
        <v>0</v>
      </c>
      <c r="BT136" s="35">
        <v>0</v>
      </c>
      <c r="BU136" s="35">
        <v>0</v>
      </c>
      <c r="BV136" s="91">
        <v>0</v>
      </c>
      <c r="BW136" s="33">
        <f t="shared" si="445"/>
        <v>0</v>
      </c>
      <c r="BX136" s="33">
        <f t="shared" si="446"/>
        <v>0</v>
      </c>
      <c r="BY136" s="33">
        <f t="shared" si="447"/>
        <v>0</v>
      </c>
      <c r="BZ136" s="33">
        <f t="shared" si="448"/>
        <v>0</v>
      </c>
      <c r="CA136" s="33">
        <f t="shared" si="449"/>
        <v>0</v>
      </c>
      <c r="CB136" s="33">
        <f t="shared" si="450"/>
        <v>0</v>
      </c>
      <c r="CC136" s="34">
        <f t="shared" si="451"/>
        <v>0</v>
      </c>
      <c r="CD136" s="54" t="s">
        <v>520</v>
      </c>
    </row>
    <row r="137" spans="1:82" ht="47.25">
      <c r="A137" s="28" t="s">
        <v>426</v>
      </c>
      <c r="B137" s="29" t="s">
        <v>124</v>
      </c>
      <c r="C137" s="30" t="s">
        <v>125</v>
      </c>
      <c r="D137" s="30" t="s">
        <v>106</v>
      </c>
      <c r="E137" s="31">
        <f t="shared" si="431"/>
        <v>0</v>
      </c>
      <c r="F137" s="31">
        <f t="shared" si="432"/>
        <v>0</v>
      </c>
      <c r="G137" s="31">
        <f t="shared" si="433"/>
        <v>0</v>
      </c>
      <c r="H137" s="31">
        <f t="shared" si="434"/>
        <v>0</v>
      </c>
      <c r="I137" s="31">
        <f t="shared" si="435"/>
        <v>0</v>
      </c>
      <c r="J137" s="31">
        <f t="shared" si="436"/>
        <v>0</v>
      </c>
      <c r="K137" s="32">
        <f t="shared" si="437"/>
        <v>0</v>
      </c>
      <c r="L137" s="35">
        <v>0</v>
      </c>
      <c r="M137" s="35">
        <v>0</v>
      </c>
      <c r="N137" s="35">
        <v>0</v>
      </c>
      <c r="O137" s="35">
        <v>0</v>
      </c>
      <c r="P137" s="35">
        <v>0</v>
      </c>
      <c r="Q137" s="35">
        <v>0</v>
      </c>
      <c r="R137" s="91">
        <v>0</v>
      </c>
      <c r="S137" s="35">
        <v>0</v>
      </c>
      <c r="T137" s="35">
        <v>0</v>
      </c>
      <c r="U137" s="35">
        <v>0</v>
      </c>
      <c r="V137" s="35">
        <v>0</v>
      </c>
      <c r="W137" s="35">
        <v>0</v>
      </c>
      <c r="X137" s="35">
        <v>0</v>
      </c>
      <c r="Y137" s="91">
        <v>0</v>
      </c>
      <c r="Z137" s="35">
        <v>0</v>
      </c>
      <c r="AA137" s="31">
        <v>0</v>
      </c>
      <c r="AB137" s="31">
        <v>0</v>
      </c>
      <c r="AC137" s="31">
        <v>0</v>
      </c>
      <c r="AD137" s="31">
        <v>0</v>
      </c>
      <c r="AE137" s="31">
        <v>0</v>
      </c>
      <c r="AF137" s="91">
        <v>0</v>
      </c>
      <c r="AG137" s="35">
        <v>0</v>
      </c>
      <c r="AH137" s="35">
        <v>0</v>
      </c>
      <c r="AI137" s="31">
        <v>0</v>
      </c>
      <c r="AJ137" s="31">
        <v>0</v>
      </c>
      <c r="AK137" s="31">
        <v>0</v>
      </c>
      <c r="AL137" s="31">
        <v>0</v>
      </c>
      <c r="AM137" s="91">
        <v>0</v>
      </c>
      <c r="AN137" s="31">
        <f t="shared" si="438"/>
        <v>0</v>
      </c>
      <c r="AO137" s="31">
        <f t="shared" si="439"/>
        <v>0</v>
      </c>
      <c r="AP137" s="31">
        <f t="shared" si="440"/>
        <v>0</v>
      </c>
      <c r="AQ137" s="31">
        <f t="shared" si="441"/>
        <v>0</v>
      </c>
      <c r="AR137" s="31">
        <f t="shared" si="442"/>
        <v>0</v>
      </c>
      <c r="AS137" s="31">
        <f t="shared" si="443"/>
        <v>0</v>
      </c>
      <c r="AT137" s="32">
        <f t="shared" si="444"/>
        <v>0</v>
      </c>
      <c r="AU137" s="35">
        <v>0</v>
      </c>
      <c r="AV137" s="35">
        <v>0</v>
      </c>
      <c r="AW137" s="35">
        <v>0</v>
      </c>
      <c r="AX137" s="35">
        <v>0</v>
      </c>
      <c r="AY137" s="35">
        <v>0</v>
      </c>
      <c r="AZ137" s="35">
        <v>0</v>
      </c>
      <c r="BA137" s="91">
        <v>0</v>
      </c>
      <c r="BB137" s="35">
        <v>0</v>
      </c>
      <c r="BC137" s="35">
        <v>0</v>
      </c>
      <c r="BD137" s="35">
        <v>0</v>
      </c>
      <c r="BE137" s="35">
        <v>0</v>
      </c>
      <c r="BF137" s="35">
        <v>0</v>
      </c>
      <c r="BG137" s="35">
        <v>0</v>
      </c>
      <c r="BH137" s="91">
        <v>0</v>
      </c>
      <c r="BI137" s="35">
        <v>0</v>
      </c>
      <c r="BJ137" s="35">
        <v>0</v>
      </c>
      <c r="BK137" s="35">
        <v>0</v>
      </c>
      <c r="BL137" s="35">
        <v>0</v>
      </c>
      <c r="BM137" s="35">
        <v>0</v>
      </c>
      <c r="BN137" s="35">
        <v>0</v>
      </c>
      <c r="BO137" s="91">
        <v>0</v>
      </c>
      <c r="BP137" s="35">
        <v>0</v>
      </c>
      <c r="BQ137" s="35">
        <v>0</v>
      </c>
      <c r="BR137" s="35">
        <v>0</v>
      </c>
      <c r="BS137" s="35">
        <v>0</v>
      </c>
      <c r="BT137" s="35">
        <v>0</v>
      </c>
      <c r="BU137" s="35">
        <v>0</v>
      </c>
      <c r="BV137" s="91">
        <v>0</v>
      </c>
      <c r="BW137" s="33">
        <f t="shared" si="445"/>
        <v>0</v>
      </c>
      <c r="BX137" s="33">
        <f t="shared" si="446"/>
        <v>0</v>
      </c>
      <c r="BY137" s="33">
        <f t="shared" si="447"/>
        <v>0</v>
      </c>
      <c r="BZ137" s="33">
        <f t="shared" si="448"/>
        <v>0</v>
      </c>
      <c r="CA137" s="33">
        <f t="shared" si="449"/>
        <v>0</v>
      </c>
      <c r="CB137" s="33">
        <f t="shared" si="450"/>
        <v>0</v>
      </c>
      <c r="CC137" s="34">
        <f t="shared" si="451"/>
        <v>0</v>
      </c>
      <c r="CD137" s="54" t="s">
        <v>520</v>
      </c>
    </row>
    <row r="138" spans="1:82" ht="78.75">
      <c r="A138" s="28" t="s">
        <v>427</v>
      </c>
      <c r="B138" s="29" t="s">
        <v>126</v>
      </c>
      <c r="C138" s="77" t="s">
        <v>127</v>
      </c>
      <c r="D138" s="77" t="s">
        <v>106</v>
      </c>
      <c r="E138" s="31">
        <f t="shared" si="431"/>
        <v>0</v>
      </c>
      <c r="F138" s="31">
        <f t="shared" si="432"/>
        <v>0</v>
      </c>
      <c r="G138" s="31">
        <f t="shared" si="433"/>
        <v>0</v>
      </c>
      <c r="H138" s="31">
        <f t="shared" si="434"/>
        <v>0</v>
      </c>
      <c r="I138" s="31">
        <f t="shared" si="435"/>
        <v>0</v>
      </c>
      <c r="J138" s="31">
        <f t="shared" si="436"/>
        <v>0</v>
      </c>
      <c r="K138" s="32">
        <f t="shared" si="437"/>
        <v>0</v>
      </c>
      <c r="L138" s="35">
        <v>0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91">
        <v>0</v>
      </c>
      <c r="S138" s="35">
        <v>0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91">
        <v>0</v>
      </c>
      <c r="Z138" s="35">
        <v>0</v>
      </c>
      <c r="AA138" s="31">
        <v>0</v>
      </c>
      <c r="AB138" s="31">
        <v>0</v>
      </c>
      <c r="AC138" s="31">
        <v>0</v>
      </c>
      <c r="AD138" s="31">
        <v>0</v>
      </c>
      <c r="AE138" s="31">
        <v>0</v>
      </c>
      <c r="AF138" s="91">
        <v>0</v>
      </c>
      <c r="AG138" s="35">
        <v>0</v>
      </c>
      <c r="AH138" s="35">
        <v>0</v>
      </c>
      <c r="AI138" s="31">
        <v>0</v>
      </c>
      <c r="AJ138" s="31">
        <v>0</v>
      </c>
      <c r="AK138" s="31">
        <v>0</v>
      </c>
      <c r="AL138" s="31">
        <v>0</v>
      </c>
      <c r="AM138" s="91">
        <v>0</v>
      </c>
      <c r="AN138" s="31">
        <f t="shared" si="438"/>
        <v>0</v>
      </c>
      <c r="AO138" s="31">
        <f t="shared" si="439"/>
        <v>0</v>
      </c>
      <c r="AP138" s="31">
        <f t="shared" si="440"/>
        <v>0</v>
      </c>
      <c r="AQ138" s="31">
        <f t="shared" si="441"/>
        <v>0</v>
      </c>
      <c r="AR138" s="31">
        <f t="shared" si="442"/>
        <v>0</v>
      </c>
      <c r="AS138" s="31">
        <f t="shared" si="443"/>
        <v>0</v>
      </c>
      <c r="AT138" s="32">
        <f t="shared" si="444"/>
        <v>0</v>
      </c>
      <c r="AU138" s="35">
        <v>0</v>
      </c>
      <c r="AV138" s="35">
        <v>0</v>
      </c>
      <c r="AW138" s="35">
        <v>0</v>
      </c>
      <c r="AX138" s="35">
        <v>0</v>
      </c>
      <c r="AY138" s="35">
        <v>0</v>
      </c>
      <c r="AZ138" s="35">
        <v>0</v>
      </c>
      <c r="BA138" s="91">
        <v>0</v>
      </c>
      <c r="BB138" s="35">
        <v>0</v>
      </c>
      <c r="BC138" s="35">
        <v>0</v>
      </c>
      <c r="BD138" s="35">
        <v>0</v>
      </c>
      <c r="BE138" s="35">
        <v>0</v>
      </c>
      <c r="BF138" s="35">
        <v>0</v>
      </c>
      <c r="BG138" s="35">
        <v>0</v>
      </c>
      <c r="BH138" s="91">
        <v>0</v>
      </c>
      <c r="BI138" s="35">
        <v>0</v>
      </c>
      <c r="BJ138" s="35">
        <v>0</v>
      </c>
      <c r="BK138" s="35">
        <v>0</v>
      </c>
      <c r="BL138" s="35">
        <v>0</v>
      </c>
      <c r="BM138" s="35">
        <v>0</v>
      </c>
      <c r="BN138" s="35">
        <v>0</v>
      </c>
      <c r="BO138" s="91">
        <v>0</v>
      </c>
      <c r="BP138" s="35">
        <v>0</v>
      </c>
      <c r="BQ138" s="35">
        <v>0</v>
      </c>
      <c r="BR138" s="35">
        <v>0</v>
      </c>
      <c r="BS138" s="35">
        <v>0</v>
      </c>
      <c r="BT138" s="35">
        <v>0</v>
      </c>
      <c r="BU138" s="35">
        <v>0</v>
      </c>
      <c r="BV138" s="91">
        <v>0</v>
      </c>
      <c r="BW138" s="33">
        <f t="shared" si="445"/>
        <v>0</v>
      </c>
      <c r="BX138" s="33">
        <f t="shared" si="446"/>
        <v>0</v>
      </c>
      <c r="BY138" s="33">
        <f t="shared" si="447"/>
        <v>0</v>
      </c>
      <c r="BZ138" s="33">
        <f t="shared" si="448"/>
        <v>0</v>
      </c>
      <c r="CA138" s="33">
        <f t="shared" si="449"/>
        <v>0</v>
      </c>
      <c r="CB138" s="33">
        <f t="shared" si="450"/>
        <v>0</v>
      </c>
      <c r="CC138" s="34">
        <f t="shared" si="451"/>
        <v>0</v>
      </c>
      <c r="CD138" s="54" t="s">
        <v>520</v>
      </c>
    </row>
    <row r="139" spans="1:82" ht="78.75">
      <c r="A139" s="28" t="s">
        <v>428</v>
      </c>
      <c r="B139" s="29" t="s">
        <v>128</v>
      </c>
      <c r="C139" s="30" t="s">
        <v>129</v>
      </c>
      <c r="D139" s="30" t="s">
        <v>106</v>
      </c>
      <c r="E139" s="31">
        <f t="shared" si="431"/>
        <v>0</v>
      </c>
      <c r="F139" s="31">
        <f t="shared" si="432"/>
        <v>0</v>
      </c>
      <c r="G139" s="31">
        <f t="shared" si="433"/>
        <v>0</v>
      </c>
      <c r="H139" s="31">
        <f t="shared" si="434"/>
        <v>0</v>
      </c>
      <c r="I139" s="31">
        <f t="shared" si="435"/>
        <v>0</v>
      </c>
      <c r="J139" s="31">
        <f t="shared" si="436"/>
        <v>0</v>
      </c>
      <c r="K139" s="32">
        <f t="shared" si="437"/>
        <v>0</v>
      </c>
      <c r="L139" s="35">
        <v>0</v>
      </c>
      <c r="M139" s="35">
        <v>0</v>
      </c>
      <c r="N139" s="35">
        <v>0</v>
      </c>
      <c r="O139" s="35">
        <v>0</v>
      </c>
      <c r="P139" s="35">
        <v>0</v>
      </c>
      <c r="Q139" s="35">
        <v>0</v>
      </c>
      <c r="R139" s="91">
        <v>0</v>
      </c>
      <c r="S139" s="35">
        <v>0</v>
      </c>
      <c r="T139" s="35">
        <v>0</v>
      </c>
      <c r="U139" s="35">
        <v>0</v>
      </c>
      <c r="V139" s="35">
        <v>0</v>
      </c>
      <c r="W139" s="35">
        <v>0</v>
      </c>
      <c r="X139" s="35">
        <v>0</v>
      </c>
      <c r="Y139" s="91">
        <v>0</v>
      </c>
      <c r="Z139" s="35">
        <v>0</v>
      </c>
      <c r="AA139" s="31">
        <v>0</v>
      </c>
      <c r="AB139" s="31">
        <v>0</v>
      </c>
      <c r="AC139" s="31">
        <v>0</v>
      </c>
      <c r="AD139" s="31">
        <v>0</v>
      </c>
      <c r="AE139" s="31">
        <v>0</v>
      </c>
      <c r="AF139" s="91">
        <v>0</v>
      </c>
      <c r="AG139" s="35">
        <v>0</v>
      </c>
      <c r="AH139" s="35">
        <v>0</v>
      </c>
      <c r="AI139" s="31">
        <v>0</v>
      </c>
      <c r="AJ139" s="31">
        <v>0</v>
      </c>
      <c r="AK139" s="31">
        <v>0</v>
      </c>
      <c r="AL139" s="31">
        <v>0</v>
      </c>
      <c r="AM139" s="91">
        <v>0</v>
      </c>
      <c r="AN139" s="31">
        <f t="shared" si="438"/>
        <v>0</v>
      </c>
      <c r="AO139" s="31">
        <f t="shared" si="439"/>
        <v>0</v>
      </c>
      <c r="AP139" s="31">
        <f t="shared" si="440"/>
        <v>0</v>
      </c>
      <c r="AQ139" s="31">
        <f t="shared" si="441"/>
        <v>0</v>
      </c>
      <c r="AR139" s="31">
        <f t="shared" si="442"/>
        <v>0</v>
      </c>
      <c r="AS139" s="31">
        <f t="shared" si="443"/>
        <v>0</v>
      </c>
      <c r="AT139" s="32">
        <f t="shared" si="444"/>
        <v>0</v>
      </c>
      <c r="AU139" s="35">
        <v>0</v>
      </c>
      <c r="AV139" s="35">
        <v>0</v>
      </c>
      <c r="AW139" s="35">
        <v>0</v>
      </c>
      <c r="AX139" s="35">
        <v>0</v>
      </c>
      <c r="AY139" s="35">
        <v>0</v>
      </c>
      <c r="AZ139" s="35">
        <v>0</v>
      </c>
      <c r="BA139" s="91">
        <v>0</v>
      </c>
      <c r="BB139" s="35">
        <v>0</v>
      </c>
      <c r="BC139" s="35">
        <v>0</v>
      </c>
      <c r="BD139" s="35">
        <v>0</v>
      </c>
      <c r="BE139" s="35">
        <v>0</v>
      </c>
      <c r="BF139" s="35">
        <v>0</v>
      </c>
      <c r="BG139" s="35">
        <v>0</v>
      </c>
      <c r="BH139" s="91">
        <v>0</v>
      </c>
      <c r="BI139" s="35">
        <v>0</v>
      </c>
      <c r="BJ139" s="35">
        <v>0</v>
      </c>
      <c r="BK139" s="35">
        <v>0</v>
      </c>
      <c r="BL139" s="35">
        <v>0</v>
      </c>
      <c r="BM139" s="35">
        <v>0</v>
      </c>
      <c r="BN139" s="35">
        <v>0</v>
      </c>
      <c r="BO139" s="91">
        <v>0</v>
      </c>
      <c r="BP139" s="35">
        <v>0</v>
      </c>
      <c r="BQ139" s="35">
        <v>0</v>
      </c>
      <c r="BR139" s="35">
        <v>0</v>
      </c>
      <c r="BS139" s="35">
        <v>0</v>
      </c>
      <c r="BT139" s="35">
        <v>0</v>
      </c>
      <c r="BU139" s="35">
        <v>0</v>
      </c>
      <c r="BV139" s="91">
        <v>0</v>
      </c>
      <c r="BW139" s="33">
        <f t="shared" si="445"/>
        <v>0</v>
      </c>
      <c r="BX139" s="33">
        <f t="shared" si="446"/>
        <v>0</v>
      </c>
      <c r="BY139" s="33">
        <f t="shared" si="447"/>
        <v>0</v>
      </c>
      <c r="BZ139" s="33">
        <f t="shared" si="448"/>
        <v>0</v>
      </c>
      <c r="CA139" s="33">
        <f t="shared" si="449"/>
        <v>0</v>
      </c>
      <c r="CB139" s="33">
        <f t="shared" si="450"/>
        <v>0</v>
      </c>
      <c r="CC139" s="34">
        <f t="shared" si="451"/>
        <v>0</v>
      </c>
      <c r="CD139" s="54" t="s">
        <v>520</v>
      </c>
    </row>
    <row r="140" spans="1:82" ht="47.25">
      <c r="A140" s="28" t="s">
        <v>429</v>
      </c>
      <c r="B140" s="80" t="s">
        <v>131</v>
      </c>
      <c r="C140" s="30" t="s">
        <v>132</v>
      </c>
      <c r="D140" s="120" t="s">
        <v>106</v>
      </c>
      <c r="E140" s="136">
        <f t="shared" si="431"/>
        <v>0</v>
      </c>
      <c r="F140" s="136">
        <f t="shared" si="432"/>
        <v>0</v>
      </c>
      <c r="G140" s="136">
        <f t="shared" si="433"/>
        <v>0</v>
      </c>
      <c r="H140" s="136">
        <f t="shared" si="434"/>
        <v>0</v>
      </c>
      <c r="I140" s="136">
        <f t="shared" si="435"/>
        <v>0</v>
      </c>
      <c r="J140" s="136">
        <f t="shared" si="436"/>
        <v>0</v>
      </c>
      <c r="K140" s="138">
        <f t="shared" si="437"/>
        <v>0</v>
      </c>
      <c r="L140" s="132">
        <v>0</v>
      </c>
      <c r="M140" s="132">
        <v>0</v>
      </c>
      <c r="N140" s="132">
        <v>0</v>
      </c>
      <c r="O140" s="132">
        <v>0</v>
      </c>
      <c r="P140" s="132">
        <v>0</v>
      </c>
      <c r="Q140" s="132">
        <v>0</v>
      </c>
      <c r="R140" s="134">
        <v>0</v>
      </c>
      <c r="S140" s="132">
        <v>0</v>
      </c>
      <c r="T140" s="132">
        <v>0</v>
      </c>
      <c r="U140" s="132">
        <v>0</v>
      </c>
      <c r="V140" s="132">
        <v>0</v>
      </c>
      <c r="W140" s="132">
        <v>0</v>
      </c>
      <c r="X140" s="132">
        <v>0</v>
      </c>
      <c r="Y140" s="134">
        <v>0</v>
      </c>
      <c r="Z140" s="142">
        <v>0</v>
      </c>
      <c r="AA140" s="136">
        <v>0</v>
      </c>
      <c r="AB140" s="136">
        <v>0</v>
      </c>
      <c r="AC140" s="136">
        <v>0</v>
      </c>
      <c r="AD140" s="136">
        <v>0</v>
      </c>
      <c r="AE140" s="136">
        <v>0</v>
      </c>
      <c r="AF140" s="144">
        <v>0</v>
      </c>
      <c r="AG140" s="142">
        <v>0</v>
      </c>
      <c r="AH140" s="142">
        <v>0</v>
      </c>
      <c r="AI140" s="136">
        <v>0</v>
      </c>
      <c r="AJ140" s="136">
        <v>0</v>
      </c>
      <c r="AK140" s="136">
        <v>0</v>
      </c>
      <c r="AL140" s="136">
        <v>0</v>
      </c>
      <c r="AM140" s="144">
        <v>0</v>
      </c>
      <c r="AN140" s="136">
        <f t="shared" si="438"/>
        <v>0</v>
      </c>
      <c r="AO140" s="136">
        <f t="shared" si="439"/>
        <v>0</v>
      </c>
      <c r="AP140" s="136">
        <f t="shared" si="440"/>
        <v>0</v>
      </c>
      <c r="AQ140" s="136">
        <f t="shared" si="441"/>
        <v>0</v>
      </c>
      <c r="AR140" s="136">
        <f t="shared" si="442"/>
        <v>0</v>
      </c>
      <c r="AS140" s="136">
        <f t="shared" si="443"/>
        <v>0</v>
      </c>
      <c r="AT140" s="138">
        <f t="shared" si="444"/>
        <v>0</v>
      </c>
      <c r="AU140" s="132">
        <v>0</v>
      </c>
      <c r="AV140" s="132">
        <v>0</v>
      </c>
      <c r="AW140" s="132">
        <v>0</v>
      </c>
      <c r="AX140" s="132">
        <v>0</v>
      </c>
      <c r="AY140" s="132">
        <v>0</v>
      </c>
      <c r="AZ140" s="132">
        <v>0</v>
      </c>
      <c r="BA140" s="134">
        <v>0</v>
      </c>
      <c r="BB140" s="132">
        <v>0</v>
      </c>
      <c r="BC140" s="132">
        <v>0</v>
      </c>
      <c r="BD140" s="132">
        <v>0</v>
      </c>
      <c r="BE140" s="132">
        <v>0</v>
      </c>
      <c r="BF140" s="132">
        <v>0</v>
      </c>
      <c r="BG140" s="132">
        <v>0</v>
      </c>
      <c r="BH140" s="134">
        <v>0</v>
      </c>
      <c r="BI140" s="132">
        <v>0</v>
      </c>
      <c r="BJ140" s="132">
        <v>0</v>
      </c>
      <c r="BK140" s="132">
        <v>0</v>
      </c>
      <c r="BL140" s="132">
        <v>0</v>
      </c>
      <c r="BM140" s="132">
        <v>0</v>
      </c>
      <c r="BN140" s="132">
        <v>0</v>
      </c>
      <c r="BO140" s="134">
        <v>0</v>
      </c>
      <c r="BP140" s="132">
        <v>0</v>
      </c>
      <c r="BQ140" s="132">
        <v>0</v>
      </c>
      <c r="BR140" s="132">
        <v>0</v>
      </c>
      <c r="BS140" s="132">
        <v>0</v>
      </c>
      <c r="BT140" s="132">
        <v>0</v>
      </c>
      <c r="BU140" s="132">
        <v>0</v>
      </c>
      <c r="BV140" s="134">
        <v>0</v>
      </c>
      <c r="BW140" s="146">
        <f t="shared" si="445"/>
        <v>0</v>
      </c>
      <c r="BX140" s="146">
        <f t="shared" si="446"/>
        <v>0</v>
      </c>
      <c r="BY140" s="146">
        <f t="shared" si="447"/>
        <v>0</v>
      </c>
      <c r="BZ140" s="146">
        <f t="shared" si="448"/>
        <v>0</v>
      </c>
      <c r="CA140" s="146">
        <f t="shared" si="449"/>
        <v>0</v>
      </c>
      <c r="CB140" s="146">
        <f t="shared" si="450"/>
        <v>0</v>
      </c>
      <c r="CC140" s="148">
        <f t="shared" si="451"/>
        <v>0</v>
      </c>
      <c r="CD140" s="140" t="s">
        <v>520</v>
      </c>
    </row>
    <row r="141" spans="1:82" ht="47.25">
      <c r="A141" s="28" t="s">
        <v>430</v>
      </c>
      <c r="B141" s="80" t="s">
        <v>133</v>
      </c>
      <c r="C141" s="30" t="s">
        <v>134</v>
      </c>
      <c r="D141" s="120" t="s">
        <v>106</v>
      </c>
      <c r="E141" s="137"/>
      <c r="F141" s="137"/>
      <c r="G141" s="137"/>
      <c r="H141" s="137"/>
      <c r="I141" s="137"/>
      <c r="J141" s="137"/>
      <c r="K141" s="139"/>
      <c r="L141" s="133"/>
      <c r="M141" s="133"/>
      <c r="N141" s="133"/>
      <c r="O141" s="133"/>
      <c r="P141" s="133"/>
      <c r="Q141" s="133"/>
      <c r="R141" s="135"/>
      <c r="S141" s="133"/>
      <c r="T141" s="133"/>
      <c r="U141" s="133"/>
      <c r="V141" s="133"/>
      <c r="W141" s="133"/>
      <c r="X141" s="133"/>
      <c r="Y141" s="135"/>
      <c r="Z141" s="143"/>
      <c r="AA141" s="137"/>
      <c r="AB141" s="137"/>
      <c r="AC141" s="137"/>
      <c r="AD141" s="137"/>
      <c r="AE141" s="137"/>
      <c r="AF141" s="145"/>
      <c r="AG141" s="143"/>
      <c r="AH141" s="143"/>
      <c r="AI141" s="137"/>
      <c r="AJ141" s="137"/>
      <c r="AK141" s="137"/>
      <c r="AL141" s="137"/>
      <c r="AM141" s="145"/>
      <c r="AN141" s="137"/>
      <c r="AO141" s="137"/>
      <c r="AP141" s="137"/>
      <c r="AQ141" s="137"/>
      <c r="AR141" s="137"/>
      <c r="AS141" s="137"/>
      <c r="AT141" s="139"/>
      <c r="AU141" s="133"/>
      <c r="AV141" s="133"/>
      <c r="AW141" s="133"/>
      <c r="AX141" s="133"/>
      <c r="AY141" s="133"/>
      <c r="AZ141" s="133"/>
      <c r="BA141" s="135"/>
      <c r="BB141" s="133"/>
      <c r="BC141" s="133"/>
      <c r="BD141" s="133"/>
      <c r="BE141" s="133"/>
      <c r="BF141" s="133"/>
      <c r="BG141" s="133"/>
      <c r="BH141" s="135"/>
      <c r="BI141" s="133"/>
      <c r="BJ141" s="133"/>
      <c r="BK141" s="133"/>
      <c r="BL141" s="133"/>
      <c r="BM141" s="133"/>
      <c r="BN141" s="133"/>
      <c r="BO141" s="135"/>
      <c r="BP141" s="133"/>
      <c r="BQ141" s="133"/>
      <c r="BR141" s="133"/>
      <c r="BS141" s="133"/>
      <c r="BT141" s="133"/>
      <c r="BU141" s="133"/>
      <c r="BV141" s="135"/>
      <c r="BW141" s="147"/>
      <c r="BX141" s="147"/>
      <c r="BY141" s="147"/>
      <c r="BZ141" s="147"/>
      <c r="CA141" s="147"/>
      <c r="CB141" s="147"/>
      <c r="CC141" s="149"/>
      <c r="CD141" s="141"/>
    </row>
    <row r="142" spans="1:82" ht="63">
      <c r="A142" s="28" t="s">
        <v>431</v>
      </c>
      <c r="B142" s="71" t="s">
        <v>432</v>
      </c>
      <c r="C142" s="77" t="s">
        <v>135</v>
      </c>
      <c r="D142" s="53" t="s">
        <v>106</v>
      </c>
      <c r="E142" s="31">
        <f t="shared" si="431"/>
        <v>0</v>
      </c>
      <c r="F142" s="31">
        <f t="shared" si="432"/>
        <v>0</v>
      </c>
      <c r="G142" s="31">
        <f t="shared" si="433"/>
        <v>0</v>
      </c>
      <c r="H142" s="31">
        <f t="shared" si="434"/>
        <v>0</v>
      </c>
      <c r="I142" s="31">
        <f t="shared" si="435"/>
        <v>3.2</v>
      </c>
      <c r="J142" s="31">
        <f t="shared" si="436"/>
        <v>0</v>
      </c>
      <c r="K142" s="32">
        <f t="shared" si="437"/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91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91">
        <v>0</v>
      </c>
      <c r="Z142" s="53">
        <v>0</v>
      </c>
      <c r="AA142" s="31">
        <v>0</v>
      </c>
      <c r="AB142" s="31">
        <v>0</v>
      </c>
      <c r="AC142" s="31">
        <v>0</v>
      </c>
      <c r="AD142" s="31">
        <v>3.2</v>
      </c>
      <c r="AE142" s="31">
        <v>0</v>
      </c>
      <c r="AF142" s="55">
        <v>0</v>
      </c>
      <c r="AG142" s="35">
        <v>0</v>
      </c>
      <c r="AH142" s="53">
        <v>0</v>
      </c>
      <c r="AI142" s="31">
        <v>0</v>
      </c>
      <c r="AJ142" s="31">
        <v>0</v>
      </c>
      <c r="AK142" s="31">
        <v>0</v>
      </c>
      <c r="AL142" s="31">
        <v>0</v>
      </c>
      <c r="AM142" s="91">
        <v>0</v>
      </c>
      <c r="AN142" s="31">
        <f t="shared" si="438"/>
        <v>0</v>
      </c>
      <c r="AO142" s="31">
        <f t="shared" si="439"/>
        <v>0</v>
      </c>
      <c r="AP142" s="31">
        <f t="shared" si="440"/>
        <v>0</v>
      </c>
      <c r="AQ142" s="31">
        <f t="shared" si="441"/>
        <v>0</v>
      </c>
      <c r="AR142" s="31">
        <f t="shared" si="442"/>
        <v>0</v>
      </c>
      <c r="AS142" s="31">
        <f t="shared" si="443"/>
        <v>0</v>
      </c>
      <c r="AT142" s="32">
        <f t="shared" si="444"/>
        <v>0</v>
      </c>
      <c r="AU142" s="35">
        <v>0</v>
      </c>
      <c r="AV142" s="35">
        <v>0</v>
      </c>
      <c r="AW142" s="35">
        <v>0</v>
      </c>
      <c r="AX142" s="35">
        <v>0</v>
      </c>
      <c r="AY142" s="35">
        <v>0</v>
      </c>
      <c r="AZ142" s="35">
        <v>0</v>
      </c>
      <c r="BA142" s="91">
        <v>0</v>
      </c>
      <c r="BB142" s="35">
        <v>0</v>
      </c>
      <c r="BC142" s="35">
        <v>0</v>
      </c>
      <c r="BD142" s="35">
        <v>0</v>
      </c>
      <c r="BE142" s="35">
        <v>0</v>
      </c>
      <c r="BF142" s="35">
        <v>0</v>
      </c>
      <c r="BG142" s="35">
        <v>0</v>
      </c>
      <c r="BH142" s="91">
        <v>0</v>
      </c>
      <c r="BI142" s="35">
        <v>0</v>
      </c>
      <c r="BJ142" s="35">
        <v>0</v>
      </c>
      <c r="BK142" s="35">
        <v>0</v>
      </c>
      <c r="BL142" s="35">
        <v>0</v>
      </c>
      <c r="BM142" s="35">
        <v>0</v>
      </c>
      <c r="BN142" s="35">
        <v>0</v>
      </c>
      <c r="BO142" s="91">
        <v>0</v>
      </c>
      <c r="BP142" s="35">
        <v>0</v>
      </c>
      <c r="BQ142" s="35">
        <v>0</v>
      </c>
      <c r="BR142" s="35">
        <v>0</v>
      </c>
      <c r="BS142" s="35">
        <v>0</v>
      </c>
      <c r="BT142" s="35">
        <v>0</v>
      </c>
      <c r="BU142" s="35">
        <v>0</v>
      </c>
      <c r="BV142" s="91">
        <v>0</v>
      </c>
      <c r="BW142" s="33">
        <f t="shared" si="445"/>
        <v>0</v>
      </c>
      <c r="BX142" s="33">
        <f t="shared" si="446"/>
        <v>0</v>
      </c>
      <c r="BY142" s="33">
        <f t="shared" si="447"/>
        <v>0</v>
      </c>
      <c r="BZ142" s="33">
        <f t="shared" si="448"/>
        <v>0</v>
      </c>
      <c r="CA142" s="33">
        <f>(AY142+BF142+BM142+BT142)-(P142+W142)</f>
        <v>0</v>
      </c>
      <c r="CB142" s="33">
        <f t="shared" si="450"/>
        <v>0</v>
      </c>
      <c r="CC142" s="34">
        <f t="shared" si="451"/>
        <v>0</v>
      </c>
      <c r="CD142" s="54" t="s">
        <v>519</v>
      </c>
    </row>
    <row r="143" spans="1:82" ht="63">
      <c r="A143" s="28" t="s">
        <v>433</v>
      </c>
      <c r="B143" s="29" t="s">
        <v>434</v>
      </c>
      <c r="C143" s="30" t="s">
        <v>435</v>
      </c>
      <c r="D143" s="53" t="s">
        <v>106</v>
      </c>
      <c r="E143" s="31">
        <f t="shared" si="431"/>
        <v>0</v>
      </c>
      <c r="F143" s="31">
        <f t="shared" si="432"/>
        <v>0</v>
      </c>
      <c r="G143" s="31">
        <f t="shared" si="433"/>
        <v>0</v>
      </c>
      <c r="H143" s="31">
        <f t="shared" si="434"/>
        <v>0</v>
      </c>
      <c r="I143" s="31">
        <f t="shared" si="435"/>
        <v>0</v>
      </c>
      <c r="J143" s="31">
        <f t="shared" si="436"/>
        <v>0</v>
      </c>
      <c r="K143" s="32">
        <f t="shared" si="437"/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91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91">
        <v>0</v>
      </c>
      <c r="Z143" s="35">
        <v>0</v>
      </c>
      <c r="AA143" s="31">
        <v>0</v>
      </c>
      <c r="AB143" s="31">
        <v>0</v>
      </c>
      <c r="AC143" s="31">
        <v>0</v>
      </c>
      <c r="AD143" s="31">
        <v>0</v>
      </c>
      <c r="AE143" s="31">
        <v>0</v>
      </c>
      <c r="AF143" s="91">
        <v>0</v>
      </c>
      <c r="AG143" s="35">
        <v>0</v>
      </c>
      <c r="AH143" s="35">
        <v>0</v>
      </c>
      <c r="AI143" s="31">
        <v>0</v>
      </c>
      <c r="AJ143" s="31">
        <v>0</v>
      </c>
      <c r="AK143" s="31">
        <v>0</v>
      </c>
      <c r="AL143" s="31">
        <v>0</v>
      </c>
      <c r="AM143" s="91">
        <v>0</v>
      </c>
      <c r="AN143" s="31">
        <f t="shared" si="438"/>
        <v>0</v>
      </c>
      <c r="AO143" s="31">
        <f t="shared" si="439"/>
        <v>0</v>
      </c>
      <c r="AP143" s="31">
        <f t="shared" si="440"/>
        <v>0</v>
      </c>
      <c r="AQ143" s="31">
        <f t="shared" si="441"/>
        <v>0</v>
      </c>
      <c r="AR143" s="31">
        <f t="shared" si="442"/>
        <v>0</v>
      </c>
      <c r="AS143" s="31">
        <f t="shared" si="443"/>
        <v>0</v>
      </c>
      <c r="AT143" s="32">
        <f t="shared" si="444"/>
        <v>0</v>
      </c>
      <c r="AU143" s="35">
        <v>0</v>
      </c>
      <c r="AV143" s="35">
        <v>0</v>
      </c>
      <c r="AW143" s="35">
        <v>0</v>
      </c>
      <c r="AX143" s="35">
        <v>0</v>
      </c>
      <c r="AY143" s="35">
        <v>0</v>
      </c>
      <c r="AZ143" s="35">
        <v>0</v>
      </c>
      <c r="BA143" s="91">
        <v>0</v>
      </c>
      <c r="BB143" s="35">
        <v>0</v>
      </c>
      <c r="BC143" s="35">
        <v>0</v>
      </c>
      <c r="BD143" s="35">
        <v>0</v>
      </c>
      <c r="BE143" s="35">
        <v>0</v>
      </c>
      <c r="BF143" s="35">
        <v>0</v>
      </c>
      <c r="BG143" s="35">
        <v>0</v>
      </c>
      <c r="BH143" s="91">
        <v>0</v>
      </c>
      <c r="BI143" s="35">
        <v>0</v>
      </c>
      <c r="BJ143" s="35">
        <v>0</v>
      </c>
      <c r="BK143" s="35">
        <v>0</v>
      </c>
      <c r="BL143" s="35">
        <v>0</v>
      </c>
      <c r="BM143" s="35">
        <v>0</v>
      </c>
      <c r="BN143" s="35">
        <v>0</v>
      </c>
      <c r="BO143" s="91">
        <v>0</v>
      </c>
      <c r="BP143" s="35">
        <v>0</v>
      </c>
      <c r="BQ143" s="35">
        <v>0</v>
      </c>
      <c r="BR143" s="35">
        <v>0</v>
      </c>
      <c r="BS143" s="35">
        <v>0</v>
      </c>
      <c r="BT143" s="35">
        <v>0</v>
      </c>
      <c r="BU143" s="35">
        <v>0</v>
      </c>
      <c r="BV143" s="91">
        <v>0</v>
      </c>
      <c r="BW143" s="33">
        <f t="shared" si="445"/>
        <v>0</v>
      </c>
      <c r="BX143" s="33">
        <f t="shared" si="446"/>
        <v>0</v>
      </c>
      <c r="BY143" s="33">
        <f t="shared" si="447"/>
        <v>0</v>
      </c>
      <c r="BZ143" s="33">
        <f t="shared" si="448"/>
        <v>0</v>
      </c>
      <c r="CA143" s="33">
        <f t="shared" si="449"/>
        <v>0</v>
      </c>
      <c r="CB143" s="33">
        <f t="shared" si="450"/>
        <v>0</v>
      </c>
      <c r="CC143" s="34">
        <f t="shared" si="451"/>
        <v>0</v>
      </c>
      <c r="CD143" s="54" t="s">
        <v>520</v>
      </c>
    </row>
    <row r="144" spans="1:82" ht="63">
      <c r="A144" s="28" t="s">
        <v>436</v>
      </c>
      <c r="B144" s="29" t="s">
        <v>437</v>
      </c>
      <c r="C144" s="30" t="s">
        <v>438</v>
      </c>
      <c r="D144" s="53" t="s">
        <v>106</v>
      </c>
      <c r="E144" s="31">
        <f t="shared" si="431"/>
        <v>0</v>
      </c>
      <c r="F144" s="31">
        <f t="shared" si="432"/>
        <v>0</v>
      </c>
      <c r="G144" s="31">
        <f t="shared" si="433"/>
        <v>0</v>
      </c>
      <c r="H144" s="31">
        <f t="shared" si="434"/>
        <v>0</v>
      </c>
      <c r="I144" s="31">
        <f t="shared" si="435"/>
        <v>0</v>
      </c>
      <c r="J144" s="31">
        <f t="shared" si="436"/>
        <v>0</v>
      </c>
      <c r="K144" s="32">
        <f t="shared" si="437"/>
        <v>0</v>
      </c>
      <c r="L144" s="35">
        <v>0</v>
      </c>
      <c r="M144" s="35">
        <v>0</v>
      </c>
      <c r="N144" s="35">
        <v>0</v>
      </c>
      <c r="O144" s="35">
        <v>0</v>
      </c>
      <c r="P144" s="35">
        <v>0</v>
      </c>
      <c r="Q144" s="35">
        <v>0</v>
      </c>
      <c r="R144" s="91">
        <v>0</v>
      </c>
      <c r="S144" s="35">
        <v>0</v>
      </c>
      <c r="T144" s="35">
        <v>0</v>
      </c>
      <c r="U144" s="35">
        <v>0</v>
      </c>
      <c r="V144" s="35">
        <v>0</v>
      </c>
      <c r="W144" s="35">
        <v>0</v>
      </c>
      <c r="X144" s="35">
        <v>0</v>
      </c>
      <c r="Y144" s="91">
        <v>0</v>
      </c>
      <c r="Z144" s="35">
        <v>0</v>
      </c>
      <c r="AA144" s="31">
        <v>0</v>
      </c>
      <c r="AB144" s="31">
        <v>0</v>
      </c>
      <c r="AC144" s="31">
        <v>0</v>
      </c>
      <c r="AD144" s="31">
        <v>0</v>
      </c>
      <c r="AE144" s="31">
        <v>0</v>
      </c>
      <c r="AF144" s="91">
        <v>0</v>
      </c>
      <c r="AG144" s="35">
        <v>0</v>
      </c>
      <c r="AH144" s="35">
        <v>0</v>
      </c>
      <c r="AI144" s="31">
        <v>0</v>
      </c>
      <c r="AJ144" s="31">
        <v>0</v>
      </c>
      <c r="AK144" s="31">
        <v>0</v>
      </c>
      <c r="AL144" s="31">
        <v>0</v>
      </c>
      <c r="AM144" s="91">
        <v>0</v>
      </c>
      <c r="AN144" s="31">
        <f t="shared" si="438"/>
        <v>0</v>
      </c>
      <c r="AO144" s="31">
        <f t="shared" si="439"/>
        <v>0</v>
      </c>
      <c r="AP144" s="31">
        <f t="shared" si="440"/>
        <v>0</v>
      </c>
      <c r="AQ144" s="31">
        <f t="shared" si="441"/>
        <v>0</v>
      </c>
      <c r="AR144" s="31">
        <f t="shared" si="442"/>
        <v>0</v>
      </c>
      <c r="AS144" s="31">
        <f t="shared" si="443"/>
        <v>0</v>
      </c>
      <c r="AT144" s="32">
        <f t="shared" si="444"/>
        <v>0</v>
      </c>
      <c r="AU144" s="35">
        <v>0</v>
      </c>
      <c r="AV144" s="35">
        <v>0</v>
      </c>
      <c r="AW144" s="35">
        <v>0</v>
      </c>
      <c r="AX144" s="35">
        <v>0</v>
      </c>
      <c r="AY144" s="35">
        <v>0</v>
      </c>
      <c r="AZ144" s="35">
        <v>0</v>
      </c>
      <c r="BA144" s="91">
        <v>0</v>
      </c>
      <c r="BB144" s="35">
        <v>0</v>
      </c>
      <c r="BC144" s="35">
        <v>0</v>
      </c>
      <c r="BD144" s="35">
        <v>0</v>
      </c>
      <c r="BE144" s="35">
        <v>0</v>
      </c>
      <c r="BF144" s="35">
        <v>0</v>
      </c>
      <c r="BG144" s="35">
        <v>0</v>
      </c>
      <c r="BH144" s="91">
        <v>0</v>
      </c>
      <c r="BI144" s="35">
        <v>0</v>
      </c>
      <c r="BJ144" s="35">
        <v>0</v>
      </c>
      <c r="BK144" s="35">
        <v>0</v>
      </c>
      <c r="BL144" s="35">
        <v>0</v>
      </c>
      <c r="BM144" s="35">
        <v>0</v>
      </c>
      <c r="BN144" s="35">
        <v>0</v>
      </c>
      <c r="BO144" s="91">
        <v>0</v>
      </c>
      <c r="BP144" s="35">
        <v>0</v>
      </c>
      <c r="BQ144" s="35">
        <v>0</v>
      </c>
      <c r="BR144" s="35">
        <v>0</v>
      </c>
      <c r="BS144" s="35">
        <v>0</v>
      </c>
      <c r="BT144" s="35">
        <v>0</v>
      </c>
      <c r="BU144" s="35">
        <v>0</v>
      </c>
      <c r="BV144" s="91">
        <v>0</v>
      </c>
      <c r="BW144" s="33">
        <f t="shared" si="445"/>
        <v>0</v>
      </c>
      <c r="BX144" s="33">
        <f t="shared" si="446"/>
        <v>0</v>
      </c>
      <c r="BY144" s="33">
        <f t="shared" si="447"/>
        <v>0</v>
      </c>
      <c r="BZ144" s="33">
        <f t="shared" si="448"/>
        <v>0</v>
      </c>
      <c r="CA144" s="33">
        <f t="shared" si="449"/>
        <v>0</v>
      </c>
      <c r="CB144" s="33">
        <f t="shared" si="450"/>
        <v>0</v>
      </c>
      <c r="CC144" s="34">
        <f t="shared" si="451"/>
        <v>0</v>
      </c>
      <c r="CD144" s="54" t="s">
        <v>520</v>
      </c>
    </row>
    <row r="145" spans="1:82" ht="63">
      <c r="A145" s="68" t="s">
        <v>439</v>
      </c>
      <c r="B145" s="69" t="s">
        <v>440</v>
      </c>
      <c r="C145" s="70" t="s">
        <v>105</v>
      </c>
      <c r="D145" s="70" t="str">
        <f t="shared" ref="D145" si="500">IF(NOT(SUM(D146)=0),SUM(D146),"нд")</f>
        <v>нд</v>
      </c>
      <c r="E145" s="85">
        <f t="shared" ref="E145:K145" si="501">SUM(E146)</f>
        <v>0</v>
      </c>
      <c r="F145" s="85">
        <f t="shared" si="501"/>
        <v>0</v>
      </c>
      <c r="G145" s="85">
        <f t="shared" si="501"/>
        <v>0</v>
      </c>
      <c r="H145" s="85">
        <f t="shared" si="501"/>
        <v>0</v>
      </c>
      <c r="I145" s="85">
        <f t="shared" si="501"/>
        <v>0</v>
      </c>
      <c r="J145" s="85">
        <f t="shared" si="501"/>
        <v>0</v>
      </c>
      <c r="K145" s="90">
        <f t="shared" si="501"/>
        <v>0</v>
      </c>
      <c r="L145" s="85">
        <f t="shared" ref="L145:AE145" si="502">SUM(L146)</f>
        <v>0</v>
      </c>
      <c r="M145" s="85">
        <f t="shared" si="502"/>
        <v>0</v>
      </c>
      <c r="N145" s="85">
        <f t="shared" si="502"/>
        <v>0</v>
      </c>
      <c r="O145" s="85">
        <f t="shared" si="502"/>
        <v>0</v>
      </c>
      <c r="P145" s="85">
        <f t="shared" si="502"/>
        <v>0</v>
      </c>
      <c r="Q145" s="85">
        <f t="shared" si="502"/>
        <v>0</v>
      </c>
      <c r="R145" s="90">
        <f t="shared" si="502"/>
        <v>0</v>
      </c>
      <c r="S145" s="85">
        <f t="shared" si="502"/>
        <v>0</v>
      </c>
      <c r="T145" s="85">
        <f t="shared" si="502"/>
        <v>0</v>
      </c>
      <c r="U145" s="85">
        <f t="shared" si="502"/>
        <v>0</v>
      </c>
      <c r="V145" s="85">
        <f t="shared" si="502"/>
        <v>0</v>
      </c>
      <c r="W145" s="85">
        <f t="shared" si="502"/>
        <v>0</v>
      </c>
      <c r="X145" s="85">
        <f t="shared" si="502"/>
        <v>0</v>
      </c>
      <c r="Y145" s="90">
        <f t="shared" ref="Y145" si="503">SUM(Y146)</f>
        <v>0</v>
      </c>
      <c r="Z145" s="85">
        <f t="shared" ref="Z145" si="504">SUM(Z146)</f>
        <v>0</v>
      </c>
      <c r="AA145" s="85">
        <f t="shared" si="502"/>
        <v>0</v>
      </c>
      <c r="AB145" s="85">
        <f t="shared" si="502"/>
        <v>0</v>
      </c>
      <c r="AC145" s="85">
        <f t="shared" si="502"/>
        <v>0</v>
      </c>
      <c r="AD145" s="85">
        <f t="shared" si="502"/>
        <v>0</v>
      </c>
      <c r="AE145" s="85">
        <f t="shared" si="502"/>
        <v>0</v>
      </c>
      <c r="AF145" s="90">
        <f t="shared" ref="AF145" si="505">SUM(AF146)</f>
        <v>0</v>
      </c>
      <c r="AG145" s="85">
        <f t="shared" ref="AG145:AH145" si="506">SUM(AG146)</f>
        <v>0</v>
      </c>
      <c r="AH145" s="85">
        <f t="shared" si="506"/>
        <v>0</v>
      </c>
      <c r="AI145" s="85">
        <f t="shared" ref="AI145:AL145" si="507">SUM(AI146)</f>
        <v>0</v>
      </c>
      <c r="AJ145" s="85">
        <f t="shared" si="507"/>
        <v>0</v>
      </c>
      <c r="AK145" s="85">
        <f t="shared" si="507"/>
        <v>0</v>
      </c>
      <c r="AL145" s="85">
        <f t="shared" si="507"/>
        <v>0</v>
      </c>
      <c r="AM145" s="90">
        <f t="shared" ref="AM145" si="508">SUM(AM146)</f>
        <v>0</v>
      </c>
      <c r="AN145" s="85">
        <f t="shared" ref="AN145:AT145" si="509">SUM(AN146)</f>
        <v>0</v>
      </c>
      <c r="AO145" s="85">
        <f t="shared" si="509"/>
        <v>0</v>
      </c>
      <c r="AP145" s="85">
        <f t="shared" si="509"/>
        <v>0</v>
      </c>
      <c r="AQ145" s="85">
        <f t="shared" si="509"/>
        <v>0</v>
      </c>
      <c r="AR145" s="85">
        <f t="shared" si="509"/>
        <v>0</v>
      </c>
      <c r="AS145" s="85">
        <f t="shared" si="509"/>
        <v>0</v>
      </c>
      <c r="AT145" s="90">
        <f t="shared" si="509"/>
        <v>0</v>
      </c>
      <c r="AU145" s="85">
        <f t="shared" ref="AU145:BA145" si="510">SUM(AU146)</f>
        <v>0</v>
      </c>
      <c r="AV145" s="85">
        <f t="shared" si="510"/>
        <v>0</v>
      </c>
      <c r="AW145" s="85">
        <f t="shared" si="510"/>
        <v>0</v>
      </c>
      <c r="AX145" s="85">
        <f t="shared" si="510"/>
        <v>0</v>
      </c>
      <c r="AY145" s="85">
        <f t="shared" si="510"/>
        <v>0</v>
      </c>
      <c r="AZ145" s="85">
        <f t="shared" si="510"/>
        <v>0</v>
      </c>
      <c r="BA145" s="90">
        <f t="shared" si="510"/>
        <v>0</v>
      </c>
      <c r="BB145" s="85">
        <f t="shared" ref="BB145:BH145" si="511">SUM(BB146)</f>
        <v>0</v>
      </c>
      <c r="BC145" s="85">
        <f t="shared" si="511"/>
        <v>0</v>
      </c>
      <c r="BD145" s="85">
        <f t="shared" si="511"/>
        <v>0</v>
      </c>
      <c r="BE145" s="85">
        <f t="shared" si="511"/>
        <v>0</v>
      </c>
      <c r="BF145" s="85">
        <f t="shared" si="511"/>
        <v>0</v>
      </c>
      <c r="BG145" s="85">
        <f t="shared" si="511"/>
        <v>0</v>
      </c>
      <c r="BH145" s="90">
        <f t="shared" si="511"/>
        <v>0</v>
      </c>
      <c r="BI145" s="85">
        <f t="shared" ref="BI145:BO145" si="512">SUM(BI146)</f>
        <v>0</v>
      </c>
      <c r="BJ145" s="85">
        <f t="shared" si="512"/>
        <v>0</v>
      </c>
      <c r="BK145" s="85">
        <f t="shared" si="512"/>
        <v>0</v>
      </c>
      <c r="BL145" s="85">
        <f t="shared" si="512"/>
        <v>0</v>
      </c>
      <c r="BM145" s="85">
        <f t="shared" si="512"/>
        <v>0</v>
      </c>
      <c r="BN145" s="85">
        <f t="shared" si="512"/>
        <v>0</v>
      </c>
      <c r="BO145" s="90">
        <f t="shared" si="512"/>
        <v>0</v>
      </c>
      <c r="BP145" s="85">
        <f t="shared" ref="BP145:BT145" si="513">SUM(BP146)</f>
        <v>0</v>
      </c>
      <c r="BQ145" s="85">
        <f t="shared" si="513"/>
        <v>0</v>
      </c>
      <c r="BR145" s="85">
        <f t="shared" si="513"/>
        <v>0</v>
      </c>
      <c r="BS145" s="85">
        <f t="shared" si="513"/>
        <v>0</v>
      </c>
      <c r="BT145" s="85">
        <f t="shared" si="513"/>
        <v>0</v>
      </c>
      <c r="BU145" s="85">
        <f t="shared" ref="BU145:CC145" si="514">SUM(BU146)</f>
        <v>0</v>
      </c>
      <c r="BV145" s="90">
        <f t="shared" si="514"/>
        <v>0</v>
      </c>
      <c r="BW145" s="85">
        <f t="shared" si="514"/>
        <v>0</v>
      </c>
      <c r="BX145" s="85">
        <f t="shared" si="514"/>
        <v>0</v>
      </c>
      <c r="BY145" s="85">
        <f t="shared" si="514"/>
        <v>0</v>
      </c>
      <c r="BZ145" s="85">
        <f t="shared" si="514"/>
        <v>0</v>
      </c>
      <c r="CA145" s="85">
        <f t="shared" si="514"/>
        <v>0</v>
      </c>
      <c r="CB145" s="85">
        <f t="shared" si="514"/>
        <v>0</v>
      </c>
      <c r="CC145" s="90">
        <f t="shared" si="514"/>
        <v>0</v>
      </c>
      <c r="CD145" s="85" t="s">
        <v>518</v>
      </c>
    </row>
    <row r="146" spans="1:82">
      <c r="A146" s="56" t="s">
        <v>106</v>
      </c>
      <c r="B146" s="56" t="s">
        <v>106</v>
      </c>
      <c r="C146" s="56" t="s">
        <v>106</v>
      </c>
      <c r="D146" s="56" t="s">
        <v>106</v>
      </c>
      <c r="E146" s="31">
        <f t="shared" si="431"/>
        <v>0</v>
      </c>
      <c r="F146" s="31">
        <f t="shared" si="432"/>
        <v>0</v>
      </c>
      <c r="G146" s="31">
        <f t="shared" si="433"/>
        <v>0</v>
      </c>
      <c r="H146" s="31">
        <f t="shared" si="434"/>
        <v>0</v>
      </c>
      <c r="I146" s="31">
        <f t="shared" si="435"/>
        <v>0</v>
      </c>
      <c r="J146" s="31">
        <f t="shared" si="436"/>
        <v>0</v>
      </c>
      <c r="K146" s="32">
        <f t="shared" si="437"/>
        <v>0</v>
      </c>
      <c r="L146" s="35">
        <v>0</v>
      </c>
      <c r="M146" s="35">
        <v>0</v>
      </c>
      <c r="N146" s="35">
        <v>0</v>
      </c>
      <c r="O146" s="35">
        <v>0</v>
      </c>
      <c r="P146" s="35">
        <v>0</v>
      </c>
      <c r="Q146" s="35">
        <v>0</v>
      </c>
      <c r="R146" s="91">
        <v>0</v>
      </c>
      <c r="S146" s="35">
        <v>0</v>
      </c>
      <c r="T146" s="35">
        <v>0</v>
      </c>
      <c r="U146" s="35">
        <v>0</v>
      </c>
      <c r="V146" s="35">
        <v>0</v>
      </c>
      <c r="W146" s="35">
        <v>0</v>
      </c>
      <c r="X146" s="35">
        <v>0</v>
      </c>
      <c r="Y146" s="91">
        <v>0</v>
      </c>
      <c r="Z146" s="35">
        <v>0</v>
      </c>
      <c r="AA146" s="31">
        <v>0</v>
      </c>
      <c r="AB146" s="31">
        <v>0</v>
      </c>
      <c r="AC146" s="31">
        <v>0</v>
      </c>
      <c r="AD146" s="31">
        <v>0</v>
      </c>
      <c r="AE146" s="31">
        <v>0</v>
      </c>
      <c r="AF146" s="91">
        <v>0</v>
      </c>
      <c r="AG146" s="35">
        <v>0</v>
      </c>
      <c r="AH146" s="35">
        <v>0</v>
      </c>
      <c r="AI146" s="31">
        <v>0</v>
      </c>
      <c r="AJ146" s="31">
        <v>0</v>
      </c>
      <c r="AK146" s="31">
        <v>0</v>
      </c>
      <c r="AL146" s="31">
        <v>0</v>
      </c>
      <c r="AM146" s="91">
        <v>0</v>
      </c>
      <c r="AN146" s="31">
        <f t="shared" si="438"/>
        <v>0</v>
      </c>
      <c r="AO146" s="31">
        <f t="shared" si="439"/>
        <v>0</v>
      </c>
      <c r="AP146" s="31">
        <f t="shared" si="440"/>
        <v>0</v>
      </c>
      <c r="AQ146" s="31">
        <f t="shared" si="441"/>
        <v>0</v>
      </c>
      <c r="AR146" s="31">
        <f t="shared" si="442"/>
        <v>0</v>
      </c>
      <c r="AS146" s="31">
        <f t="shared" si="443"/>
        <v>0</v>
      </c>
      <c r="AT146" s="32">
        <f t="shared" si="444"/>
        <v>0</v>
      </c>
      <c r="AU146" s="35">
        <v>0</v>
      </c>
      <c r="AV146" s="35">
        <v>0</v>
      </c>
      <c r="AW146" s="35">
        <v>0</v>
      </c>
      <c r="AX146" s="35">
        <v>0</v>
      </c>
      <c r="AY146" s="35">
        <v>0</v>
      </c>
      <c r="AZ146" s="35">
        <v>0</v>
      </c>
      <c r="BA146" s="91">
        <v>0</v>
      </c>
      <c r="BB146" s="35">
        <v>0</v>
      </c>
      <c r="BC146" s="35">
        <v>0</v>
      </c>
      <c r="BD146" s="35">
        <v>0</v>
      </c>
      <c r="BE146" s="35">
        <v>0</v>
      </c>
      <c r="BF146" s="35">
        <v>0</v>
      </c>
      <c r="BG146" s="35">
        <v>0</v>
      </c>
      <c r="BH146" s="91">
        <v>0</v>
      </c>
      <c r="BI146" s="35">
        <v>0</v>
      </c>
      <c r="BJ146" s="35">
        <v>0</v>
      </c>
      <c r="BK146" s="35">
        <v>0</v>
      </c>
      <c r="BL146" s="35">
        <v>0</v>
      </c>
      <c r="BM146" s="35">
        <v>0</v>
      </c>
      <c r="BN146" s="35">
        <v>0</v>
      </c>
      <c r="BO146" s="91">
        <v>0</v>
      </c>
      <c r="BP146" s="35">
        <v>0</v>
      </c>
      <c r="BQ146" s="35">
        <v>0</v>
      </c>
      <c r="BR146" s="35">
        <v>0</v>
      </c>
      <c r="BS146" s="35">
        <v>0</v>
      </c>
      <c r="BT146" s="35">
        <v>0</v>
      </c>
      <c r="BU146" s="35">
        <v>0</v>
      </c>
      <c r="BV146" s="91">
        <v>0</v>
      </c>
      <c r="BW146" s="33">
        <f t="shared" si="445"/>
        <v>0</v>
      </c>
      <c r="BX146" s="33">
        <f t="shared" si="446"/>
        <v>0</v>
      </c>
      <c r="BY146" s="33">
        <f t="shared" si="447"/>
        <v>0</v>
      </c>
      <c r="BZ146" s="33">
        <f t="shared" si="448"/>
        <v>0</v>
      </c>
      <c r="CA146" s="33">
        <f t="shared" si="449"/>
        <v>0</v>
      </c>
      <c r="CB146" s="33">
        <f t="shared" si="450"/>
        <v>0</v>
      </c>
      <c r="CC146" s="34">
        <f t="shared" si="451"/>
        <v>0</v>
      </c>
      <c r="CD146" s="54" t="s">
        <v>520</v>
      </c>
    </row>
    <row r="147" spans="1:82" ht="47.25">
      <c r="A147" s="64" t="s">
        <v>441</v>
      </c>
      <c r="B147" s="65" t="s">
        <v>442</v>
      </c>
      <c r="C147" s="66" t="s">
        <v>105</v>
      </c>
      <c r="D147" s="67" t="str">
        <f t="shared" ref="D147" si="515">IF(NOT(SUM(D148,D150,D152,D154,D156,D158,D160,D162)=0),SUM(D148,D150,D152,D154,D156,D158,D160,D162),"нд")</f>
        <v>нд</v>
      </c>
      <c r="E147" s="67">
        <f t="shared" ref="E147:K147" si="516">SUM(E148,E150,E152,E154,E156,E158,E160,E162)</f>
        <v>0</v>
      </c>
      <c r="F147" s="67">
        <f t="shared" si="516"/>
        <v>0</v>
      </c>
      <c r="G147" s="67">
        <f t="shared" si="516"/>
        <v>0</v>
      </c>
      <c r="H147" s="67">
        <f t="shared" si="516"/>
        <v>0</v>
      </c>
      <c r="I147" s="67">
        <f t="shared" si="516"/>
        <v>0</v>
      </c>
      <c r="J147" s="67">
        <f t="shared" si="516"/>
        <v>0</v>
      </c>
      <c r="K147" s="89">
        <f t="shared" si="516"/>
        <v>0</v>
      </c>
      <c r="L147" s="67">
        <f t="shared" ref="L147:Z147" si="517">SUM(L148,L150,L152,L154,L156,L158,L160,L162)</f>
        <v>0</v>
      </c>
      <c r="M147" s="67">
        <f t="shared" si="517"/>
        <v>0</v>
      </c>
      <c r="N147" s="67">
        <f t="shared" si="517"/>
        <v>0</v>
      </c>
      <c r="O147" s="67">
        <f t="shared" si="517"/>
        <v>0</v>
      </c>
      <c r="P147" s="67">
        <f t="shared" si="517"/>
        <v>0</v>
      </c>
      <c r="Q147" s="67">
        <f t="shared" si="517"/>
        <v>0</v>
      </c>
      <c r="R147" s="89">
        <f t="shared" si="517"/>
        <v>0</v>
      </c>
      <c r="S147" s="67">
        <f t="shared" si="517"/>
        <v>0</v>
      </c>
      <c r="T147" s="67">
        <f t="shared" si="517"/>
        <v>0</v>
      </c>
      <c r="U147" s="67">
        <f t="shared" si="517"/>
        <v>0</v>
      </c>
      <c r="V147" s="67">
        <f t="shared" si="517"/>
        <v>0</v>
      </c>
      <c r="W147" s="67">
        <f t="shared" si="517"/>
        <v>0</v>
      </c>
      <c r="X147" s="67">
        <f t="shared" si="517"/>
        <v>0</v>
      </c>
      <c r="Y147" s="89">
        <f t="shared" si="517"/>
        <v>0</v>
      </c>
      <c r="Z147" s="67">
        <f t="shared" si="517"/>
        <v>0</v>
      </c>
      <c r="AA147" s="67">
        <f t="shared" ref="AA147:AT147" si="518">SUM(AA148,AA150,AA152,AA154,AA156,AA158,AA160,AA162)</f>
        <v>0</v>
      </c>
      <c r="AB147" s="67">
        <f t="shared" si="518"/>
        <v>0</v>
      </c>
      <c r="AC147" s="67">
        <f t="shared" si="518"/>
        <v>0</v>
      </c>
      <c r="AD147" s="67">
        <f t="shared" si="518"/>
        <v>0</v>
      </c>
      <c r="AE147" s="67">
        <f t="shared" si="518"/>
        <v>0</v>
      </c>
      <c r="AF147" s="89">
        <f t="shared" si="518"/>
        <v>0</v>
      </c>
      <c r="AG147" s="67">
        <f t="shared" si="518"/>
        <v>0</v>
      </c>
      <c r="AH147" s="67">
        <f t="shared" si="518"/>
        <v>0</v>
      </c>
      <c r="AI147" s="67">
        <f t="shared" si="518"/>
        <v>0</v>
      </c>
      <c r="AJ147" s="67">
        <f t="shared" si="518"/>
        <v>0</v>
      </c>
      <c r="AK147" s="67">
        <f t="shared" si="518"/>
        <v>0</v>
      </c>
      <c r="AL147" s="67">
        <f t="shared" si="518"/>
        <v>0</v>
      </c>
      <c r="AM147" s="89">
        <f t="shared" si="518"/>
        <v>0</v>
      </c>
      <c r="AN147" s="67">
        <f t="shared" si="518"/>
        <v>0</v>
      </c>
      <c r="AO147" s="67">
        <f t="shared" si="518"/>
        <v>0</v>
      </c>
      <c r="AP147" s="67">
        <f t="shared" si="518"/>
        <v>0</v>
      </c>
      <c r="AQ147" s="67">
        <f t="shared" si="518"/>
        <v>0</v>
      </c>
      <c r="AR147" s="67">
        <f t="shared" si="518"/>
        <v>0</v>
      </c>
      <c r="AS147" s="67">
        <f t="shared" si="518"/>
        <v>0</v>
      </c>
      <c r="AT147" s="89">
        <f t="shared" si="518"/>
        <v>0</v>
      </c>
      <c r="AU147" s="67">
        <f t="shared" ref="AU147:BA147" si="519">SUM(AU148,AU150,AU152,AU154,AU156,AU158,AU160,AU162)</f>
        <v>0</v>
      </c>
      <c r="AV147" s="67">
        <f t="shared" si="519"/>
        <v>0</v>
      </c>
      <c r="AW147" s="67">
        <f t="shared" si="519"/>
        <v>0</v>
      </c>
      <c r="AX147" s="67">
        <f t="shared" si="519"/>
        <v>0</v>
      </c>
      <c r="AY147" s="67">
        <f t="shared" si="519"/>
        <v>0</v>
      </c>
      <c r="AZ147" s="67">
        <f t="shared" si="519"/>
        <v>0</v>
      </c>
      <c r="BA147" s="89">
        <f t="shared" si="519"/>
        <v>0</v>
      </c>
      <c r="BB147" s="67">
        <f t="shared" ref="BB147:BH147" si="520">SUM(BB148,BB150,BB152,BB154,BB156,BB158,BB160,BB162)</f>
        <v>0</v>
      </c>
      <c r="BC147" s="67">
        <f t="shared" si="520"/>
        <v>0</v>
      </c>
      <c r="BD147" s="67">
        <f t="shared" si="520"/>
        <v>0</v>
      </c>
      <c r="BE147" s="67">
        <f t="shared" si="520"/>
        <v>0</v>
      </c>
      <c r="BF147" s="67">
        <f t="shared" si="520"/>
        <v>0</v>
      </c>
      <c r="BG147" s="67">
        <f t="shared" si="520"/>
        <v>0</v>
      </c>
      <c r="BH147" s="89">
        <f t="shared" si="520"/>
        <v>0</v>
      </c>
      <c r="BI147" s="67">
        <f t="shared" ref="BI147:BO147" si="521">SUM(BI148,BI150,BI152,BI154,BI156,BI158,BI160,BI162)</f>
        <v>0</v>
      </c>
      <c r="BJ147" s="67">
        <f t="shared" si="521"/>
        <v>0</v>
      </c>
      <c r="BK147" s="67">
        <f t="shared" si="521"/>
        <v>0</v>
      </c>
      <c r="BL147" s="67">
        <f t="shared" si="521"/>
        <v>0</v>
      </c>
      <c r="BM147" s="67">
        <f t="shared" si="521"/>
        <v>0</v>
      </c>
      <c r="BN147" s="67">
        <f t="shared" si="521"/>
        <v>0</v>
      </c>
      <c r="BO147" s="89">
        <f t="shared" si="521"/>
        <v>0</v>
      </c>
      <c r="BP147" s="67">
        <f t="shared" ref="BP147:BT147" si="522">SUM(BP148,BP150,BP152,BP154,BP156,BP158,BP160,BP162)</f>
        <v>0</v>
      </c>
      <c r="BQ147" s="67">
        <f t="shared" si="522"/>
        <v>0</v>
      </c>
      <c r="BR147" s="67">
        <f t="shared" si="522"/>
        <v>0</v>
      </c>
      <c r="BS147" s="67">
        <f t="shared" si="522"/>
        <v>0</v>
      </c>
      <c r="BT147" s="67">
        <f t="shared" si="522"/>
        <v>0</v>
      </c>
      <c r="BU147" s="67">
        <f t="shared" ref="BU147:CC147" si="523">SUM(BU148,BU150,BU152,BU154,BU156,BU158,BU160,BU162)</f>
        <v>0</v>
      </c>
      <c r="BV147" s="89">
        <f t="shared" si="523"/>
        <v>0</v>
      </c>
      <c r="BW147" s="67">
        <f t="shared" si="523"/>
        <v>0</v>
      </c>
      <c r="BX147" s="67">
        <f t="shared" si="523"/>
        <v>0</v>
      </c>
      <c r="BY147" s="67">
        <f t="shared" si="523"/>
        <v>0</v>
      </c>
      <c r="BZ147" s="67">
        <f t="shared" si="523"/>
        <v>0</v>
      </c>
      <c r="CA147" s="67">
        <f t="shared" si="523"/>
        <v>0</v>
      </c>
      <c r="CB147" s="67">
        <f t="shared" si="523"/>
        <v>0</v>
      </c>
      <c r="CC147" s="89">
        <f t="shared" si="523"/>
        <v>0</v>
      </c>
      <c r="CD147" s="67" t="s">
        <v>518</v>
      </c>
    </row>
    <row r="148" spans="1:82" ht="47.25">
      <c r="A148" s="68" t="s">
        <v>443</v>
      </c>
      <c r="B148" s="69" t="s">
        <v>444</v>
      </c>
      <c r="C148" s="70" t="s">
        <v>105</v>
      </c>
      <c r="D148" s="70" t="str">
        <f t="shared" ref="D148" si="524">IF(NOT(SUM(D149)=0),SUM(D149),"нд")</f>
        <v>нд</v>
      </c>
      <c r="E148" s="85">
        <f t="shared" ref="E148:K148" si="525">SUM(E149)</f>
        <v>0</v>
      </c>
      <c r="F148" s="85">
        <f t="shared" si="525"/>
        <v>0</v>
      </c>
      <c r="G148" s="85">
        <f t="shared" si="525"/>
        <v>0</v>
      </c>
      <c r="H148" s="85">
        <f t="shared" si="525"/>
        <v>0</v>
      </c>
      <c r="I148" s="85">
        <f t="shared" si="525"/>
        <v>0</v>
      </c>
      <c r="J148" s="85">
        <f t="shared" si="525"/>
        <v>0</v>
      </c>
      <c r="K148" s="90">
        <f t="shared" si="525"/>
        <v>0</v>
      </c>
      <c r="L148" s="85">
        <f t="shared" ref="L148:AT148" si="526">SUM(L149)</f>
        <v>0</v>
      </c>
      <c r="M148" s="85">
        <f t="shared" si="526"/>
        <v>0</v>
      </c>
      <c r="N148" s="85">
        <f t="shared" si="526"/>
        <v>0</v>
      </c>
      <c r="O148" s="85">
        <f t="shared" si="526"/>
        <v>0</v>
      </c>
      <c r="P148" s="85">
        <f t="shared" si="526"/>
        <v>0</v>
      </c>
      <c r="Q148" s="85">
        <f t="shared" si="526"/>
        <v>0</v>
      </c>
      <c r="R148" s="90">
        <f t="shared" si="526"/>
        <v>0</v>
      </c>
      <c r="S148" s="85">
        <f t="shared" si="526"/>
        <v>0</v>
      </c>
      <c r="T148" s="85">
        <f t="shared" si="526"/>
        <v>0</v>
      </c>
      <c r="U148" s="85">
        <f t="shared" si="526"/>
        <v>0</v>
      </c>
      <c r="V148" s="85">
        <f t="shared" si="526"/>
        <v>0</v>
      </c>
      <c r="W148" s="85">
        <f t="shared" si="526"/>
        <v>0</v>
      </c>
      <c r="X148" s="85">
        <f t="shared" si="526"/>
        <v>0</v>
      </c>
      <c r="Y148" s="90">
        <f t="shared" si="526"/>
        <v>0</v>
      </c>
      <c r="Z148" s="85">
        <f t="shared" ref="Z148" si="527">SUM(Z149)</f>
        <v>0</v>
      </c>
      <c r="AA148" s="85">
        <f t="shared" si="526"/>
        <v>0</v>
      </c>
      <c r="AB148" s="85">
        <f t="shared" si="526"/>
        <v>0</v>
      </c>
      <c r="AC148" s="85">
        <f t="shared" si="526"/>
        <v>0</v>
      </c>
      <c r="AD148" s="85">
        <f t="shared" si="526"/>
        <v>0</v>
      </c>
      <c r="AE148" s="85">
        <f t="shared" si="526"/>
        <v>0</v>
      </c>
      <c r="AF148" s="90">
        <f t="shared" ref="AF148" si="528">SUM(AF149)</f>
        <v>0</v>
      </c>
      <c r="AG148" s="85">
        <f t="shared" ref="AG148:AH148" si="529">SUM(AG149)</f>
        <v>0</v>
      </c>
      <c r="AH148" s="85">
        <f t="shared" si="529"/>
        <v>0</v>
      </c>
      <c r="AI148" s="85">
        <f t="shared" si="526"/>
        <v>0</v>
      </c>
      <c r="AJ148" s="85">
        <f t="shared" si="526"/>
        <v>0</v>
      </c>
      <c r="AK148" s="85">
        <f t="shared" si="526"/>
        <v>0</v>
      </c>
      <c r="AL148" s="85">
        <f t="shared" si="526"/>
        <v>0</v>
      </c>
      <c r="AM148" s="90">
        <f t="shared" ref="AM148" si="530">SUM(AM149)</f>
        <v>0</v>
      </c>
      <c r="AN148" s="85">
        <f t="shared" si="526"/>
        <v>0</v>
      </c>
      <c r="AO148" s="85">
        <f t="shared" si="526"/>
        <v>0</v>
      </c>
      <c r="AP148" s="85">
        <f t="shared" si="526"/>
        <v>0</v>
      </c>
      <c r="AQ148" s="85">
        <f t="shared" si="526"/>
        <v>0</v>
      </c>
      <c r="AR148" s="85">
        <f t="shared" si="526"/>
        <v>0</v>
      </c>
      <c r="AS148" s="85">
        <f t="shared" si="526"/>
        <v>0</v>
      </c>
      <c r="AT148" s="90">
        <f t="shared" si="526"/>
        <v>0</v>
      </c>
      <c r="AU148" s="85">
        <f t="shared" ref="AU148:BA148" si="531">SUM(AU149)</f>
        <v>0</v>
      </c>
      <c r="AV148" s="85">
        <f t="shared" si="531"/>
        <v>0</v>
      </c>
      <c r="AW148" s="85">
        <f t="shared" si="531"/>
        <v>0</v>
      </c>
      <c r="AX148" s="85">
        <f t="shared" si="531"/>
        <v>0</v>
      </c>
      <c r="AY148" s="85">
        <f t="shared" si="531"/>
        <v>0</v>
      </c>
      <c r="AZ148" s="85">
        <f t="shared" si="531"/>
        <v>0</v>
      </c>
      <c r="BA148" s="90">
        <f t="shared" si="531"/>
        <v>0</v>
      </c>
      <c r="BB148" s="85">
        <f t="shared" ref="BB148:BH148" si="532">SUM(BB149)</f>
        <v>0</v>
      </c>
      <c r="BC148" s="85">
        <f t="shared" si="532"/>
        <v>0</v>
      </c>
      <c r="BD148" s="85">
        <f t="shared" si="532"/>
        <v>0</v>
      </c>
      <c r="BE148" s="85">
        <f t="shared" si="532"/>
        <v>0</v>
      </c>
      <c r="BF148" s="85">
        <f t="shared" si="532"/>
        <v>0</v>
      </c>
      <c r="BG148" s="85">
        <f t="shared" si="532"/>
        <v>0</v>
      </c>
      <c r="BH148" s="90">
        <f t="shared" si="532"/>
        <v>0</v>
      </c>
      <c r="BI148" s="85">
        <f t="shared" ref="BI148:BO148" si="533">SUM(BI149)</f>
        <v>0</v>
      </c>
      <c r="BJ148" s="85">
        <f t="shared" si="533"/>
        <v>0</v>
      </c>
      <c r="BK148" s="85">
        <f t="shared" si="533"/>
        <v>0</v>
      </c>
      <c r="BL148" s="85">
        <f t="shared" si="533"/>
        <v>0</v>
      </c>
      <c r="BM148" s="85">
        <f t="shared" si="533"/>
        <v>0</v>
      </c>
      <c r="BN148" s="85">
        <f t="shared" si="533"/>
        <v>0</v>
      </c>
      <c r="BO148" s="90">
        <f t="shared" si="533"/>
        <v>0</v>
      </c>
      <c r="BP148" s="85">
        <f t="shared" ref="BP148:BT148" si="534">SUM(BP149)</f>
        <v>0</v>
      </c>
      <c r="BQ148" s="85">
        <f t="shared" si="534"/>
        <v>0</v>
      </c>
      <c r="BR148" s="85">
        <f t="shared" si="534"/>
        <v>0</v>
      </c>
      <c r="BS148" s="85">
        <f t="shared" si="534"/>
        <v>0</v>
      </c>
      <c r="BT148" s="85">
        <f t="shared" si="534"/>
        <v>0</v>
      </c>
      <c r="BU148" s="85">
        <f t="shared" ref="BU148:CC148" si="535">SUM(BU149)</f>
        <v>0</v>
      </c>
      <c r="BV148" s="90">
        <f t="shared" si="535"/>
        <v>0</v>
      </c>
      <c r="BW148" s="85">
        <f t="shared" si="535"/>
        <v>0</v>
      </c>
      <c r="BX148" s="85">
        <f t="shared" si="535"/>
        <v>0</v>
      </c>
      <c r="BY148" s="85">
        <f t="shared" si="535"/>
        <v>0</v>
      </c>
      <c r="BZ148" s="85">
        <f t="shared" si="535"/>
        <v>0</v>
      </c>
      <c r="CA148" s="85">
        <f t="shared" si="535"/>
        <v>0</v>
      </c>
      <c r="CB148" s="85">
        <f t="shared" si="535"/>
        <v>0</v>
      </c>
      <c r="CC148" s="90">
        <f t="shared" si="535"/>
        <v>0</v>
      </c>
      <c r="CD148" s="85" t="s">
        <v>518</v>
      </c>
    </row>
    <row r="149" spans="1:82">
      <c r="A149" s="56" t="s">
        <v>106</v>
      </c>
      <c r="B149" s="56" t="s">
        <v>106</v>
      </c>
      <c r="C149" s="56" t="s">
        <v>106</v>
      </c>
      <c r="D149" s="56" t="s">
        <v>106</v>
      </c>
      <c r="E149" s="31">
        <f t="shared" si="431"/>
        <v>0</v>
      </c>
      <c r="F149" s="31">
        <f t="shared" si="432"/>
        <v>0</v>
      </c>
      <c r="G149" s="31">
        <f t="shared" si="433"/>
        <v>0</v>
      </c>
      <c r="H149" s="31">
        <f t="shared" si="434"/>
        <v>0</v>
      </c>
      <c r="I149" s="31">
        <f t="shared" si="435"/>
        <v>0</v>
      </c>
      <c r="J149" s="31">
        <f t="shared" si="436"/>
        <v>0</v>
      </c>
      <c r="K149" s="32">
        <f t="shared" si="437"/>
        <v>0</v>
      </c>
      <c r="L149" s="35">
        <v>0</v>
      </c>
      <c r="M149" s="35">
        <v>0</v>
      </c>
      <c r="N149" s="35">
        <v>0</v>
      </c>
      <c r="O149" s="35">
        <v>0</v>
      </c>
      <c r="P149" s="35">
        <v>0</v>
      </c>
      <c r="Q149" s="35">
        <v>0</v>
      </c>
      <c r="R149" s="91">
        <v>0</v>
      </c>
      <c r="S149" s="35">
        <v>0</v>
      </c>
      <c r="T149" s="35">
        <v>0</v>
      </c>
      <c r="U149" s="35">
        <v>0</v>
      </c>
      <c r="V149" s="35">
        <v>0</v>
      </c>
      <c r="W149" s="35">
        <v>0</v>
      </c>
      <c r="X149" s="35">
        <v>0</v>
      </c>
      <c r="Y149" s="91">
        <v>0</v>
      </c>
      <c r="Z149" s="35">
        <v>0</v>
      </c>
      <c r="AA149" s="31">
        <v>0</v>
      </c>
      <c r="AB149" s="31">
        <v>0</v>
      </c>
      <c r="AC149" s="31">
        <v>0</v>
      </c>
      <c r="AD149" s="31">
        <v>0</v>
      </c>
      <c r="AE149" s="31">
        <v>0</v>
      </c>
      <c r="AF149" s="91">
        <v>0</v>
      </c>
      <c r="AG149" s="35">
        <v>0</v>
      </c>
      <c r="AH149" s="35">
        <v>0</v>
      </c>
      <c r="AI149" s="31">
        <v>0</v>
      </c>
      <c r="AJ149" s="31">
        <v>0</v>
      </c>
      <c r="AK149" s="31">
        <v>0</v>
      </c>
      <c r="AL149" s="31">
        <v>0</v>
      </c>
      <c r="AM149" s="91">
        <v>0</v>
      </c>
      <c r="AN149" s="31">
        <f t="shared" si="438"/>
        <v>0</v>
      </c>
      <c r="AO149" s="31">
        <f t="shared" si="439"/>
        <v>0</v>
      </c>
      <c r="AP149" s="31">
        <f t="shared" si="440"/>
        <v>0</v>
      </c>
      <c r="AQ149" s="31">
        <f t="shared" si="441"/>
        <v>0</v>
      </c>
      <c r="AR149" s="31">
        <f t="shared" si="442"/>
        <v>0</v>
      </c>
      <c r="AS149" s="31">
        <f t="shared" si="443"/>
        <v>0</v>
      </c>
      <c r="AT149" s="32">
        <f t="shared" si="444"/>
        <v>0</v>
      </c>
      <c r="AU149" s="35">
        <v>0</v>
      </c>
      <c r="AV149" s="35">
        <v>0</v>
      </c>
      <c r="AW149" s="35">
        <v>0</v>
      </c>
      <c r="AX149" s="35">
        <v>0</v>
      </c>
      <c r="AY149" s="35">
        <v>0</v>
      </c>
      <c r="AZ149" s="35">
        <v>0</v>
      </c>
      <c r="BA149" s="91">
        <v>0</v>
      </c>
      <c r="BB149" s="35">
        <v>0</v>
      </c>
      <c r="BC149" s="35">
        <v>0</v>
      </c>
      <c r="BD149" s="35">
        <v>0</v>
      </c>
      <c r="BE149" s="35">
        <v>0</v>
      </c>
      <c r="BF149" s="35">
        <v>0</v>
      </c>
      <c r="BG149" s="35">
        <v>0</v>
      </c>
      <c r="BH149" s="91">
        <v>0</v>
      </c>
      <c r="BI149" s="35">
        <v>0</v>
      </c>
      <c r="BJ149" s="35">
        <v>0</v>
      </c>
      <c r="BK149" s="35">
        <v>0</v>
      </c>
      <c r="BL149" s="35">
        <v>0</v>
      </c>
      <c r="BM149" s="35">
        <v>0</v>
      </c>
      <c r="BN149" s="35">
        <v>0</v>
      </c>
      <c r="BO149" s="91">
        <v>0</v>
      </c>
      <c r="BP149" s="35">
        <v>0</v>
      </c>
      <c r="BQ149" s="35">
        <v>0</v>
      </c>
      <c r="BR149" s="35">
        <v>0</v>
      </c>
      <c r="BS149" s="35">
        <v>0</v>
      </c>
      <c r="BT149" s="35">
        <v>0</v>
      </c>
      <c r="BU149" s="35">
        <v>0</v>
      </c>
      <c r="BV149" s="91">
        <v>0</v>
      </c>
      <c r="BW149" s="33">
        <f t="shared" si="445"/>
        <v>0</v>
      </c>
      <c r="BX149" s="33">
        <f t="shared" si="446"/>
        <v>0</v>
      </c>
      <c r="BY149" s="33">
        <f t="shared" si="447"/>
        <v>0</v>
      </c>
      <c r="BZ149" s="33">
        <f t="shared" si="448"/>
        <v>0</v>
      </c>
      <c r="CA149" s="33">
        <f t="shared" si="449"/>
        <v>0</v>
      </c>
      <c r="CB149" s="33">
        <f t="shared" si="450"/>
        <v>0</v>
      </c>
      <c r="CC149" s="34">
        <f t="shared" si="451"/>
        <v>0</v>
      </c>
      <c r="CD149" s="54" t="s">
        <v>520</v>
      </c>
    </row>
    <row r="150" spans="1:82" ht="47.25">
      <c r="A150" s="68" t="s">
        <v>445</v>
      </c>
      <c r="B150" s="69" t="s">
        <v>446</v>
      </c>
      <c r="C150" s="70" t="s">
        <v>105</v>
      </c>
      <c r="D150" s="70" t="str">
        <f t="shared" ref="D150" si="536">IF(NOT(SUM(D151)=0),SUM(D151),"нд")</f>
        <v>нд</v>
      </c>
      <c r="E150" s="85">
        <f t="shared" ref="E150:K150" si="537">SUM(E151)</f>
        <v>0</v>
      </c>
      <c r="F150" s="85">
        <f t="shared" si="537"/>
        <v>0</v>
      </c>
      <c r="G150" s="85">
        <f t="shared" si="537"/>
        <v>0</v>
      </c>
      <c r="H150" s="85">
        <f t="shared" si="537"/>
        <v>0</v>
      </c>
      <c r="I150" s="85">
        <f t="shared" si="537"/>
        <v>0</v>
      </c>
      <c r="J150" s="85">
        <f t="shared" si="537"/>
        <v>0</v>
      </c>
      <c r="K150" s="90">
        <f t="shared" si="537"/>
        <v>0</v>
      </c>
      <c r="L150" s="85">
        <f t="shared" ref="L150:AE150" si="538">SUM(L151)</f>
        <v>0</v>
      </c>
      <c r="M150" s="85">
        <f t="shared" si="538"/>
        <v>0</v>
      </c>
      <c r="N150" s="85">
        <f t="shared" si="538"/>
        <v>0</v>
      </c>
      <c r="O150" s="85">
        <f t="shared" si="538"/>
        <v>0</v>
      </c>
      <c r="P150" s="85">
        <f t="shared" si="538"/>
        <v>0</v>
      </c>
      <c r="Q150" s="85">
        <f t="shared" si="538"/>
        <v>0</v>
      </c>
      <c r="R150" s="90">
        <f t="shared" si="538"/>
        <v>0</v>
      </c>
      <c r="S150" s="85">
        <f t="shared" si="538"/>
        <v>0</v>
      </c>
      <c r="T150" s="85">
        <f t="shared" si="538"/>
        <v>0</v>
      </c>
      <c r="U150" s="85">
        <f t="shared" si="538"/>
        <v>0</v>
      </c>
      <c r="V150" s="85">
        <f t="shared" si="538"/>
        <v>0</v>
      </c>
      <c r="W150" s="85">
        <f t="shared" si="538"/>
        <v>0</v>
      </c>
      <c r="X150" s="85">
        <f t="shared" si="538"/>
        <v>0</v>
      </c>
      <c r="Y150" s="90">
        <f t="shared" ref="Y150" si="539">SUM(Y151)</f>
        <v>0</v>
      </c>
      <c r="Z150" s="85">
        <f t="shared" ref="Z150" si="540">SUM(Z151)</f>
        <v>0</v>
      </c>
      <c r="AA150" s="85">
        <f t="shared" si="538"/>
        <v>0</v>
      </c>
      <c r="AB150" s="85">
        <f t="shared" si="538"/>
        <v>0</v>
      </c>
      <c r="AC150" s="85">
        <f t="shared" si="538"/>
        <v>0</v>
      </c>
      <c r="AD150" s="85">
        <f t="shared" si="538"/>
        <v>0</v>
      </c>
      <c r="AE150" s="85">
        <f t="shared" si="538"/>
        <v>0</v>
      </c>
      <c r="AF150" s="90">
        <f t="shared" ref="AF150" si="541">SUM(AF151)</f>
        <v>0</v>
      </c>
      <c r="AG150" s="85">
        <f t="shared" ref="AG150:AH150" si="542">SUM(AG151)</f>
        <v>0</v>
      </c>
      <c r="AH150" s="85">
        <f t="shared" si="542"/>
        <v>0</v>
      </c>
      <c r="AI150" s="85">
        <f t="shared" ref="AI150:AL150" si="543">SUM(AI151)</f>
        <v>0</v>
      </c>
      <c r="AJ150" s="85">
        <f t="shared" si="543"/>
        <v>0</v>
      </c>
      <c r="AK150" s="85">
        <f t="shared" si="543"/>
        <v>0</v>
      </c>
      <c r="AL150" s="85">
        <f t="shared" si="543"/>
        <v>0</v>
      </c>
      <c r="AM150" s="90">
        <f t="shared" ref="AM150" si="544">SUM(AM151)</f>
        <v>0</v>
      </c>
      <c r="AN150" s="85">
        <f t="shared" ref="AN150:AT150" si="545">SUM(AN151)</f>
        <v>0</v>
      </c>
      <c r="AO150" s="85">
        <f t="shared" si="545"/>
        <v>0</v>
      </c>
      <c r="AP150" s="85">
        <f t="shared" si="545"/>
        <v>0</v>
      </c>
      <c r="AQ150" s="85">
        <f t="shared" si="545"/>
        <v>0</v>
      </c>
      <c r="AR150" s="85">
        <f t="shared" si="545"/>
        <v>0</v>
      </c>
      <c r="AS150" s="85">
        <f t="shared" si="545"/>
        <v>0</v>
      </c>
      <c r="AT150" s="90">
        <f t="shared" si="545"/>
        <v>0</v>
      </c>
      <c r="AU150" s="85">
        <f t="shared" ref="AU150:BA150" si="546">SUM(AU151)</f>
        <v>0</v>
      </c>
      <c r="AV150" s="85">
        <f t="shared" si="546"/>
        <v>0</v>
      </c>
      <c r="AW150" s="85">
        <f t="shared" si="546"/>
        <v>0</v>
      </c>
      <c r="AX150" s="85">
        <f t="shared" si="546"/>
        <v>0</v>
      </c>
      <c r="AY150" s="85">
        <f t="shared" si="546"/>
        <v>0</v>
      </c>
      <c r="AZ150" s="85">
        <f t="shared" si="546"/>
        <v>0</v>
      </c>
      <c r="BA150" s="90">
        <f t="shared" si="546"/>
        <v>0</v>
      </c>
      <c r="BB150" s="85">
        <f t="shared" ref="BB150:BH150" si="547">SUM(BB151)</f>
        <v>0</v>
      </c>
      <c r="BC150" s="85">
        <f t="shared" si="547"/>
        <v>0</v>
      </c>
      <c r="BD150" s="85">
        <f t="shared" si="547"/>
        <v>0</v>
      </c>
      <c r="BE150" s="85">
        <f t="shared" si="547"/>
        <v>0</v>
      </c>
      <c r="BF150" s="85">
        <f t="shared" si="547"/>
        <v>0</v>
      </c>
      <c r="BG150" s="85">
        <f t="shared" si="547"/>
        <v>0</v>
      </c>
      <c r="BH150" s="90">
        <f t="shared" si="547"/>
        <v>0</v>
      </c>
      <c r="BI150" s="85">
        <f t="shared" ref="BI150:BO150" si="548">SUM(BI151)</f>
        <v>0</v>
      </c>
      <c r="BJ150" s="85">
        <f t="shared" si="548"/>
        <v>0</v>
      </c>
      <c r="BK150" s="85">
        <f t="shared" si="548"/>
        <v>0</v>
      </c>
      <c r="BL150" s="85">
        <f t="shared" si="548"/>
        <v>0</v>
      </c>
      <c r="BM150" s="85">
        <f t="shared" si="548"/>
        <v>0</v>
      </c>
      <c r="BN150" s="85">
        <f t="shared" si="548"/>
        <v>0</v>
      </c>
      <c r="BO150" s="90">
        <f t="shared" si="548"/>
        <v>0</v>
      </c>
      <c r="BP150" s="85">
        <f t="shared" ref="BP150:BT150" si="549">SUM(BP151)</f>
        <v>0</v>
      </c>
      <c r="BQ150" s="85">
        <f t="shared" si="549"/>
        <v>0</v>
      </c>
      <c r="BR150" s="85">
        <f t="shared" si="549"/>
        <v>0</v>
      </c>
      <c r="BS150" s="85">
        <f t="shared" si="549"/>
        <v>0</v>
      </c>
      <c r="BT150" s="85">
        <f t="shared" si="549"/>
        <v>0</v>
      </c>
      <c r="BU150" s="85">
        <f t="shared" ref="BU150:CC150" si="550">SUM(BU151)</f>
        <v>0</v>
      </c>
      <c r="BV150" s="90">
        <f t="shared" si="550"/>
        <v>0</v>
      </c>
      <c r="BW150" s="85">
        <f t="shared" si="550"/>
        <v>0</v>
      </c>
      <c r="BX150" s="85">
        <f t="shared" si="550"/>
        <v>0</v>
      </c>
      <c r="BY150" s="85">
        <f t="shared" si="550"/>
        <v>0</v>
      </c>
      <c r="BZ150" s="85">
        <f t="shared" si="550"/>
        <v>0</v>
      </c>
      <c r="CA150" s="85">
        <f t="shared" si="550"/>
        <v>0</v>
      </c>
      <c r="CB150" s="85">
        <f t="shared" si="550"/>
        <v>0</v>
      </c>
      <c r="CC150" s="90">
        <f t="shared" si="550"/>
        <v>0</v>
      </c>
      <c r="CD150" s="85" t="s">
        <v>518</v>
      </c>
    </row>
    <row r="151" spans="1:82">
      <c r="A151" s="56" t="s">
        <v>106</v>
      </c>
      <c r="B151" s="56" t="s">
        <v>106</v>
      </c>
      <c r="C151" s="56" t="s">
        <v>106</v>
      </c>
      <c r="D151" s="56" t="s">
        <v>106</v>
      </c>
      <c r="E151" s="31">
        <f t="shared" ref="E151:E211" si="551">L151+S151+Z151+AG151</f>
        <v>0</v>
      </c>
      <c r="F151" s="31">
        <f t="shared" ref="F151:F211" si="552">M151+T151+AA151+AH151</f>
        <v>0</v>
      </c>
      <c r="G151" s="31">
        <f t="shared" ref="G151:G211" si="553">N151+U151+AB151+AI151</f>
        <v>0</v>
      </c>
      <c r="H151" s="31">
        <f t="shared" ref="H151:H211" si="554">O151+V151+AC151+AJ151</f>
        <v>0</v>
      </c>
      <c r="I151" s="31">
        <f t="shared" ref="I151:I211" si="555">P151+W151+AD151+AK151</f>
        <v>0</v>
      </c>
      <c r="J151" s="31">
        <f t="shared" ref="J151:J211" si="556">Q151+X151+AE151+AL151</f>
        <v>0</v>
      </c>
      <c r="K151" s="32">
        <f t="shared" ref="K151:K211" si="557">R151+Y151+AF151+AM151</f>
        <v>0</v>
      </c>
      <c r="L151" s="35">
        <v>0</v>
      </c>
      <c r="M151" s="35">
        <v>0</v>
      </c>
      <c r="N151" s="35">
        <v>0</v>
      </c>
      <c r="O151" s="35">
        <v>0</v>
      </c>
      <c r="P151" s="35">
        <v>0</v>
      </c>
      <c r="Q151" s="35">
        <v>0</v>
      </c>
      <c r="R151" s="91">
        <v>0</v>
      </c>
      <c r="S151" s="35">
        <v>0</v>
      </c>
      <c r="T151" s="35">
        <v>0</v>
      </c>
      <c r="U151" s="35">
        <v>0</v>
      </c>
      <c r="V151" s="35">
        <v>0</v>
      </c>
      <c r="W151" s="35">
        <v>0</v>
      </c>
      <c r="X151" s="35">
        <v>0</v>
      </c>
      <c r="Y151" s="91">
        <v>0</v>
      </c>
      <c r="Z151" s="35">
        <v>0</v>
      </c>
      <c r="AA151" s="31">
        <v>0</v>
      </c>
      <c r="AB151" s="31">
        <v>0</v>
      </c>
      <c r="AC151" s="31">
        <v>0</v>
      </c>
      <c r="AD151" s="31">
        <v>0</v>
      </c>
      <c r="AE151" s="31">
        <v>0</v>
      </c>
      <c r="AF151" s="91">
        <v>0</v>
      </c>
      <c r="AG151" s="35">
        <v>0</v>
      </c>
      <c r="AH151" s="35">
        <v>0</v>
      </c>
      <c r="AI151" s="31">
        <v>0</v>
      </c>
      <c r="AJ151" s="31">
        <v>0</v>
      </c>
      <c r="AK151" s="31">
        <v>0</v>
      </c>
      <c r="AL151" s="31">
        <v>0</v>
      </c>
      <c r="AM151" s="91">
        <v>0</v>
      </c>
      <c r="AN151" s="31">
        <f t="shared" ref="AN151:AN211" si="558">AU151+BB151+BI151+BP151</f>
        <v>0</v>
      </c>
      <c r="AO151" s="31">
        <f t="shared" ref="AO151:AO211" si="559">AV151+BC151+BJ151+BQ151</f>
        <v>0</v>
      </c>
      <c r="AP151" s="31">
        <f t="shared" ref="AP151:AP211" si="560">AW151+BD151+BK151+BR151</f>
        <v>0</v>
      </c>
      <c r="AQ151" s="31">
        <f t="shared" ref="AQ151:AQ211" si="561">AX151+BE151+BL151+BS151</f>
        <v>0</v>
      </c>
      <c r="AR151" s="31">
        <f t="shared" ref="AR151:AR211" si="562">AY151+BF151+BM151+BT151</f>
        <v>0</v>
      </c>
      <c r="AS151" s="31">
        <f t="shared" ref="AS151:AS211" si="563">AZ151+BG151+BN151+BU151</f>
        <v>0</v>
      </c>
      <c r="AT151" s="32">
        <f t="shared" ref="AT151:AT211" si="564">BA151+BH151+BO151+BV151</f>
        <v>0</v>
      </c>
      <c r="AU151" s="35">
        <v>0</v>
      </c>
      <c r="AV151" s="35">
        <v>0</v>
      </c>
      <c r="AW151" s="35">
        <v>0</v>
      </c>
      <c r="AX151" s="35">
        <v>0</v>
      </c>
      <c r="AY151" s="35">
        <v>0</v>
      </c>
      <c r="AZ151" s="35">
        <v>0</v>
      </c>
      <c r="BA151" s="91">
        <v>0</v>
      </c>
      <c r="BB151" s="35">
        <v>0</v>
      </c>
      <c r="BC151" s="35">
        <v>0</v>
      </c>
      <c r="BD151" s="35">
        <v>0</v>
      </c>
      <c r="BE151" s="35">
        <v>0</v>
      </c>
      <c r="BF151" s="35">
        <v>0</v>
      </c>
      <c r="BG151" s="35">
        <v>0</v>
      </c>
      <c r="BH151" s="91">
        <v>0</v>
      </c>
      <c r="BI151" s="35">
        <v>0</v>
      </c>
      <c r="BJ151" s="35">
        <v>0</v>
      </c>
      <c r="BK151" s="35">
        <v>0</v>
      </c>
      <c r="BL151" s="35">
        <v>0</v>
      </c>
      <c r="BM151" s="35">
        <v>0</v>
      </c>
      <c r="BN151" s="35">
        <v>0</v>
      </c>
      <c r="BO151" s="91">
        <v>0</v>
      </c>
      <c r="BP151" s="35">
        <v>0</v>
      </c>
      <c r="BQ151" s="35">
        <v>0</v>
      </c>
      <c r="BR151" s="35">
        <v>0</v>
      </c>
      <c r="BS151" s="35">
        <v>0</v>
      </c>
      <c r="BT151" s="35">
        <v>0</v>
      </c>
      <c r="BU151" s="35">
        <v>0</v>
      </c>
      <c r="BV151" s="91">
        <v>0</v>
      </c>
      <c r="BW151" s="33">
        <f t="shared" ref="BW151:BW211" si="565">(AU151+BB151+BI151+BP151)-(L151+S151+Z151+AG151)</f>
        <v>0</v>
      </c>
      <c r="BX151" s="33">
        <f t="shared" ref="BX151:BX211" si="566">(AV151+BC151+BJ151+BQ151)-(M151+T151+AA151+AH151)</f>
        <v>0</v>
      </c>
      <c r="BY151" s="33">
        <f t="shared" ref="BY151:BY211" si="567">(AW151+BD151+BK151+BR151)-(N151+U151+AB151+AI151)</f>
        <v>0</v>
      </c>
      <c r="BZ151" s="33">
        <f t="shared" ref="BZ151:BZ211" si="568">(AX151+BE151+BL151+BS151)-(O151+V151+AC151+AJ151)</f>
        <v>0</v>
      </c>
      <c r="CA151" s="33">
        <f t="shared" ref="CA151:CA211" si="569">(AY151+BF151+BM151+BT151)-(P151+W151+AD151+AK151)</f>
        <v>0</v>
      </c>
      <c r="CB151" s="33">
        <f t="shared" ref="CB151:CB211" si="570">(AZ151+BG151+BN151+BU151)-(Q151+X151+AE151+AL151)</f>
        <v>0</v>
      </c>
      <c r="CC151" s="34">
        <f t="shared" ref="CC151:CC211" si="571">(BA151+BH151+BO151+BV151)-(R151+Y151+AF151+AM151)</f>
        <v>0</v>
      </c>
      <c r="CD151" s="54" t="s">
        <v>520</v>
      </c>
    </row>
    <row r="152" spans="1:82" ht="47.25">
      <c r="A152" s="68" t="s">
        <v>447</v>
      </c>
      <c r="B152" s="69" t="s">
        <v>448</v>
      </c>
      <c r="C152" s="70" t="s">
        <v>105</v>
      </c>
      <c r="D152" s="70" t="str">
        <f t="shared" ref="D152" si="572">IF(NOT(SUM(D153)=0),SUM(D153),"нд")</f>
        <v>нд</v>
      </c>
      <c r="E152" s="85">
        <f t="shared" ref="E152:K152" si="573">SUM(E153)</f>
        <v>0</v>
      </c>
      <c r="F152" s="85">
        <f t="shared" si="573"/>
        <v>0</v>
      </c>
      <c r="G152" s="85">
        <f t="shared" si="573"/>
        <v>0</v>
      </c>
      <c r="H152" s="85">
        <f t="shared" si="573"/>
        <v>0</v>
      </c>
      <c r="I152" s="85">
        <f t="shared" si="573"/>
        <v>0</v>
      </c>
      <c r="J152" s="85">
        <f t="shared" si="573"/>
        <v>0</v>
      </c>
      <c r="K152" s="90">
        <f t="shared" si="573"/>
        <v>0</v>
      </c>
      <c r="L152" s="85">
        <f t="shared" ref="L152:AT152" si="574">SUM(L153)</f>
        <v>0</v>
      </c>
      <c r="M152" s="85">
        <f t="shared" si="574"/>
        <v>0</v>
      </c>
      <c r="N152" s="85">
        <f t="shared" si="574"/>
        <v>0</v>
      </c>
      <c r="O152" s="85">
        <f t="shared" si="574"/>
        <v>0</v>
      </c>
      <c r="P152" s="85">
        <f t="shared" si="574"/>
        <v>0</v>
      </c>
      <c r="Q152" s="85">
        <f t="shared" si="574"/>
        <v>0</v>
      </c>
      <c r="R152" s="90">
        <f t="shared" si="574"/>
        <v>0</v>
      </c>
      <c r="S152" s="85">
        <f t="shared" si="574"/>
        <v>0</v>
      </c>
      <c r="T152" s="85">
        <f t="shared" si="574"/>
        <v>0</v>
      </c>
      <c r="U152" s="85">
        <f t="shared" si="574"/>
        <v>0</v>
      </c>
      <c r="V152" s="85">
        <f t="shared" si="574"/>
        <v>0</v>
      </c>
      <c r="W152" s="85">
        <f t="shared" si="574"/>
        <v>0</v>
      </c>
      <c r="X152" s="85">
        <f t="shared" si="574"/>
        <v>0</v>
      </c>
      <c r="Y152" s="90">
        <f t="shared" si="574"/>
        <v>0</v>
      </c>
      <c r="Z152" s="85">
        <f t="shared" ref="Z152" si="575">SUM(Z153)</f>
        <v>0</v>
      </c>
      <c r="AA152" s="85">
        <f t="shared" si="574"/>
        <v>0</v>
      </c>
      <c r="AB152" s="85">
        <f t="shared" si="574"/>
        <v>0</v>
      </c>
      <c r="AC152" s="85">
        <f t="shared" si="574"/>
        <v>0</v>
      </c>
      <c r="AD152" s="85">
        <f t="shared" si="574"/>
        <v>0</v>
      </c>
      <c r="AE152" s="85">
        <f t="shared" si="574"/>
        <v>0</v>
      </c>
      <c r="AF152" s="90">
        <f t="shared" ref="AF152" si="576">SUM(AF153)</f>
        <v>0</v>
      </c>
      <c r="AG152" s="85">
        <f t="shared" ref="AG152:AH152" si="577">SUM(AG153)</f>
        <v>0</v>
      </c>
      <c r="AH152" s="85">
        <f t="shared" si="577"/>
        <v>0</v>
      </c>
      <c r="AI152" s="85">
        <f t="shared" si="574"/>
        <v>0</v>
      </c>
      <c r="AJ152" s="85">
        <f t="shared" si="574"/>
        <v>0</v>
      </c>
      <c r="AK152" s="85">
        <f t="shared" si="574"/>
        <v>0</v>
      </c>
      <c r="AL152" s="85">
        <f t="shared" si="574"/>
        <v>0</v>
      </c>
      <c r="AM152" s="90">
        <f t="shared" ref="AM152" si="578">SUM(AM153)</f>
        <v>0</v>
      </c>
      <c r="AN152" s="85">
        <f t="shared" si="574"/>
        <v>0</v>
      </c>
      <c r="AO152" s="85">
        <f t="shared" si="574"/>
        <v>0</v>
      </c>
      <c r="AP152" s="85">
        <f t="shared" si="574"/>
        <v>0</v>
      </c>
      <c r="AQ152" s="85">
        <f t="shared" si="574"/>
        <v>0</v>
      </c>
      <c r="AR152" s="85">
        <f t="shared" si="574"/>
        <v>0</v>
      </c>
      <c r="AS152" s="85">
        <f t="shared" si="574"/>
        <v>0</v>
      </c>
      <c r="AT152" s="90">
        <f t="shared" si="574"/>
        <v>0</v>
      </c>
      <c r="AU152" s="85">
        <f t="shared" ref="AU152:BA152" si="579">SUM(AU153)</f>
        <v>0</v>
      </c>
      <c r="AV152" s="85">
        <f t="shared" si="579"/>
        <v>0</v>
      </c>
      <c r="AW152" s="85">
        <f t="shared" si="579"/>
        <v>0</v>
      </c>
      <c r="AX152" s="85">
        <f t="shared" si="579"/>
        <v>0</v>
      </c>
      <c r="AY152" s="85">
        <f t="shared" si="579"/>
        <v>0</v>
      </c>
      <c r="AZ152" s="85">
        <f t="shared" si="579"/>
        <v>0</v>
      </c>
      <c r="BA152" s="90">
        <f t="shared" si="579"/>
        <v>0</v>
      </c>
      <c r="BB152" s="85">
        <f t="shared" ref="BB152:BH152" si="580">SUM(BB153)</f>
        <v>0</v>
      </c>
      <c r="BC152" s="85">
        <f t="shared" si="580"/>
        <v>0</v>
      </c>
      <c r="BD152" s="85">
        <f t="shared" si="580"/>
        <v>0</v>
      </c>
      <c r="BE152" s="85">
        <f t="shared" si="580"/>
        <v>0</v>
      </c>
      <c r="BF152" s="85">
        <f t="shared" si="580"/>
        <v>0</v>
      </c>
      <c r="BG152" s="85">
        <f t="shared" si="580"/>
        <v>0</v>
      </c>
      <c r="BH152" s="90">
        <f t="shared" si="580"/>
        <v>0</v>
      </c>
      <c r="BI152" s="85">
        <f t="shared" ref="BI152:BO152" si="581">SUM(BI153)</f>
        <v>0</v>
      </c>
      <c r="BJ152" s="85">
        <f t="shared" si="581"/>
        <v>0</v>
      </c>
      <c r="BK152" s="85">
        <f t="shared" si="581"/>
        <v>0</v>
      </c>
      <c r="BL152" s="85">
        <f t="shared" si="581"/>
        <v>0</v>
      </c>
      <c r="BM152" s="85">
        <f t="shared" si="581"/>
        <v>0</v>
      </c>
      <c r="BN152" s="85">
        <f t="shared" si="581"/>
        <v>0</v>
      </c>
      <c r="BO152" s="90">
        <f t="shared" si="581"/>
        <v>0</v>
      </c>
      <c r="BP152" s="85">
        <f t="shared" ref="BP152:BT152" si="582">SUM(BP153)</f>
        <v>0</v>
      </c>
      <c r="BQ152" s="85">
        <f t="shared" si="582"/>
        <v>0</v>
      </c>
      <c r="BR152" s="85">
        <f t="shared" si="582"/>
        <v>0</v>
      </c>
      <c r="BS152" s="85">
        <f t="shared" si="582"/>
        <v>0</v>
      </c>
      <c r="BT152" s="85">
        <f t="shared" si="582"/>
        <v>0</v>
      </c>
      <c r="BU152" s="85">
        <f t="shared" ref="BU152:CC152" si="583">SUM(BU153)</f>
        <v>0</v>
      </c>
      <c r="BV152" s="90">
        <f t="shared" si="583"/>
        <v>0</v>
      </c>
      <c r="BW152" s="85">
        <f t="shared" si="583"/>
        <v>0</v>
      </c>
      <c r="BX152" s="85">
        <f t="shared" si="583"/>
        <v>0</v>
      </c>
      <c r="BY152" s="85">
        <f t="shared" si="583"/>
        <v>0</v>
      </c>
      <c r="BZ152" s="85">
        <f t="shared" si="583"/>
        <v>0</v>
      </c>
      <c r="CA152" s="85">
        <f t="shared" si="583"/>
        <v>0</v>
      </c>
      <c r="CB152" s="85">
        <f t="shared" si="583"/>
        <v>0</v>
      </c>
      <c r="CC152" s="90">
        <f t="shared" si="583"/>
        <v>0</v>
      </c>
      <c r="CD152" s="85" t="s">
        <v>518</v>
      </c>
    </row>
    <row r="153" spans="1:82">
      <c r="A153" s="56" t="s">
        <v>106</v>
      </c>
      <c r="B153" s="56" t="s">
        <v>106</v>
      </c>
      <c r="C153" s="56" t="s">
        <v>106</v>
      </c>
      <c r="D153" s="56" t="s">
        <v>106</v>
      </c>
      <c r="E153" s="31">
        <f t="shared" si="551"/>
        <v>0</v>
      </c>
      <c r="F153" s="31">
        <f t="shared" si="552"/>
        <v>0</v>
      </c>
      <c r="G153" s="31">
        <f t="shared" si="553"/>
        <v>0</v>
      </c>
      <c r="H153" s="31">
        <f t="shared" si="554"/>
        <v>0</v>
      </c>
      <c r="I153" s="31">
        <f t="shared" si="555"/>
        <v>0</v>
      </c>
      <c r="J153" s="31">
        <f t="shared" si="556"/>
        <v>0</v>
      </c>
      <c r="K153" s="32">
        <f t="shared" si="557"/>
        <v>0</v>
      </c>
      <c r="L153" s="35">
        <v>0</v>
      </c>
      <c r="M153" s="35">
        <v>0</v>
      </c>
      <c r="N153" s="35">
        <v>0</v>
      </c>
      <c r="O153" s="35">
        <v>0</v>
      </c>
      <c r="P153" s="35">
        <v>0</v>
      </c>
      <c r="Q153" s="35">
        <v>0</v>
      </c>
      <c r="R153" s="91">
        <v>0</v>
      </c>
      <c r="S153" s="35">
        <v>0</v>
      </c>
      <c r="T153" s="35">
        <v>0</v>
      </c>
      <c r="U153" s="35">
        <v>0</v>
      </c>
      <c r="V153" s="35">
        <v>0</v>
      </c>
      <c r="W153" s="35">
        <v>0</v>
      </c>
      <c r="X153" s="35">
        <v>0</v>
      </c>
      <c r="Y153" s="91">
        <v>0</v>
      </c>
      <c r="Z153" s="35">
        <v>0</v>
      </c>
      <c r="AA153" s="31">
        <v>0</v>
      </c>
      <c r="AB153" s="31">
        <v>0</v>
      </c>
      <c r="AC153" s="31">
        <v>0</v>
      </c>
      <c r="AD153" s="31">
        <v>0</v>
      </c>
      <c r="AE153" s="31">
        <v>0</v>
      </c>
      <c r="AF153" s="91">
        <v>0</v>
      </c>
      <c r="AG153" s="35">
        <v>0</v>
      </c>
      <c r="AH153" s="35">
        <v>0</v>
      </c>
      <c r="AI153" s="31">
        <v>0</v>
      </c>
      <c r="AJ153" s="31">
        <v>0</v>
      </c>
      <c r="AK153" s="31">
        <v>0</v>
      </c>
      <c r="AL153" s="31">
        <v>0</v>
      </c>
      <c r="AM153" s="91">
        <v>0</v>
      </c>
      <c r="AN153" s="31">
        <f t="shared" si="558"/>
        <v>0</v>
      </c>
      <c r="AO153" s="31">
        <f t="shared" si="559"/>
        <v>0</v>
      </c>
      <c r="AP153" s="31">
        <f t="shared" si="560"/>
        <v>0</v>
      </c>
      <c r="AQ153" s="31">
        <f t="shared" si="561"/>
        <v>0</v>
      </c>
      <c r="AR153" s="31">
        <f t="shared" si="562"/>
        <v>0</v>
      </c>
      <c r="AS153" s="31">
        <f t="shared" si="563"/>
        <v>0</v>
      </c>
      <c r="AT153" s="32">
        <f t="shared" si="564"/>
        <v>0</v>
      </c>
      <c r="AU153" s="35">
        <v>0</v>
      </c>
      <c r="AV153" s="35">
        <v>0</v>
      </c>
      <c r="AW153" s="35">
        <v>0</v>
      </c>
      <c r="AX153" s="35">
        <v>0</v>
      </c>
      <c r="AY153" s="35">
        <v>0</v>
      </c>
      <c r="AZ153" s="35">
        <v>0</v>
      </c>
      <c r="BA153" s="91">
        <v>0</v>
      </c>
      <c r="BB153" s="35">
        <v>0</v>
      </c>
      <c r="BC153" s="35">
        <v>0</v>
      </c>
      <c r="BD153" s="35">
        <v>0</v>
      </c>
      <c r="BE153" s="35">
        <v>0</v>
      </c>
      <c r="BF153" s="35">
        <v>0</v>
      </c>
      <c r="BG153" s="35">
        <v>0</v>
      </c>
      <c r="BH153" s="91">
        <v>0</v>
      </c>
      <c r="BI153" s="35">
        <v>0</v>
      </c>
      <c r="BJ153" s="35">
        <v>0</v>
      </c>
      <c r="BK153" s="35">
        <v>0</v>
      </c>
      <c r="BL153" s="35">
        <v>0</v>
      </c>
      <c r="BM153" s="35">
        <v>0</v>
      </c>
      <c r="BN153" s="35">
        <v>0</v>
      </c>
      <c r="BO153" s="91">
        <v>0</v>
      </c>
      <c r="BP153" s="35">
        <v>0</v>
      </c>
      <c r="BQ153" s="35">
        <v>0</v>
      </c>
      <c r="BR153" s="35">
        <v>0</v>
      </c>
      <c r="BS153" s="35">
        <v>0</v>
      </c>
      <c r="BT153" s="35">
        <v>0</v>
      </c>
      <c r="BU153" s="35">
        <v>0</v>
      </c>
      <c r="BV153" s="91">
        <v>0</v>
      </c>
      <c r="BW153" s="33">
        <f t="shared" si="565"/>
        <v>0</v>
      </c>
      <c r="BX153" s="33">
        <f t="shared" si="566"/>
        <v>0</v>
      </c>
      <c r="BY153" s="33">
        <f t="shared" si="567"/>
        <v>0</v>
      </c>
      <c r="BZ153" s="33">
        <f t="shared" si="568"/>
        <v>0</v>
      </c>
      <c r="CA153" s="33">
        <f t="shared" si="569"/>
        <v>0</v>
      </c>
      <c r="CB153" s="33">
        <f t="shared" si="570"/>
        <v>0</v>
      </c>
      <c r="CC153" s="34">
        <f t="shared" si="571"/>
        <v>0</v>
      </c>
      <c r="CD153" s="54" t="s">
        <v>520</v>
      </c>
    </row>
    <row r="154" spans="1:82" ht="47.25">
      <c r="A154" s="68" t="s">
        <v>449</v>
      </c>
      <c r="B154" s="69" t="s">
        <v>450</v>
      </c>
      <c r="C154" s="70" t="s">
        <v>105</v>
      </c>
      <c r="D154" s="70" t="str">
        <f t="shared" ref="D154" si="584">IF(NOT(SUM(D155)=0),SUM(D155),"нд")</f>
        <v>нд</v>
      </c>
      <c r="E154" s="85">
        <f t="shared" ref="E154:K154" si="585">SUM(E155)</f>
        <v>0</v>
      </c>
      <c r="F154" s="85">
        <f t="shared" si="585"/>
        <v>0</v>
      </c>
      <c r="G154" s="85">
        <f t="shared" si="585"/>
        <v>0</v>
      </c>
      <c r="H154" s="85">
        <f t="shared" si="585"/>
        <v>0</v>
      </c>
      <c r="I154" s="85">
        <f t="shared" si="585"/>
        <v>0</v>
      </c>
      <c r="J154" s="85">
        <f t="shared" si="585"/>
        <v>0</v>
      </c>
      <c r="K154" s="90">
        <f t="shared" si="585"/>
        <v>0</v>
      </c>
      <c r="L154" s="85">
        <f t="shared" ref="L154:AT154" si="586">SUM(L155)</f>
        <v>0</v>
      </c>
      <c r="M154" s="85">
        <f t="shared" si="586"/>
        <v>0</v>
      </c>
      <c r="N154" s="85">
        <f t="shared" si="586"/>
        <v>0</v>
      </c>
      <c r="O154" s="85">
        <f t="shared" si="586"/>
        <v>0</v>
      </c>
      <c r="P154" s="85">
        <f t="shared" si="586"/>
        <v>0</v>
      </c>
      <c r="Q154" s="85">
        <f t="shared" si="586"/>
        <v>0</v>
      </c>
      <c r="R154" s="90">
        <f t="shared" si="586"/>
        <v>0</v>
      </c>
      <c r="S154" s="85">
        <f t="shared" si="586"/>
        <v>0</v>
      </c>
      <c r="T154" s="85">
        <f t="shared" si="586"/>
        <v>0</v>
      </c>
      <c r="U154" s="85">
        <f t="shared" si="586"/>
        <v>0</v>
      </c>
      <c r="V154" s="85">
        <f t="shared" si="586"/>
        <v>0</v>
      </c>
      <c r="W154" s="85">
        <f t="shared" si="586"/>
        <v>0</v>
      </c>
      <c r="X154" s="85">
        <f t="shared" si="586"/>
        <v>0</v>
      </c>
      <c r="Y154" s="90">
        <f t="shared" si="586"/>
        <v>0</v>
      </c>
      <c r="Z154" s="85">
        <f t="shared" ref="Z154" si="587">SUM(Z155)</f>
        <v>0</v>
      </c>
      <c r="AA154" s="85">
        <f t="shared" si="586"/>
        <v>0</v>
      </c>
      <c r="AB154" s="85">
        <f t="shared" si="586"/>
        <v>0</v>
      </c>
      <c r="AC154" s="85">
        <f t="shared" si="586"/>
        <v>0</v>
      </c>
      <c r="AD154" s="85">
        <f t="shared" si="586"/>
        <v>0</v>
      </c>
      <c r="AE154" s="85">
        <f t="shared" si="586"/>
        <v>0</v>
      </c>
      <c r="AF154" s="90">
        <f t="shared" ref="AF154" si="588">SUM(AF155)</f>
        <v>0</v>
      </c>
      <c r="AG154" s="85">
        <f t="shared" ref="AG154:AH154" si="589">SUM(AG155)</f>
        <v>0</v>
      </c>
      <c r="AH154" s="85">
        <f t="shared" si="589"/>
        <v>0</v>
      </c>
      <c r="AI154" s="85">
        <f t="shared" si="586"/>
        <v>0</v>
      </c>
      <c r="AJ154" s="85">
        <f t="shared" si="586"/>
        <v>0</v>
      </c>
      <c r="AK154" s="85">
        <f t="shared" si="586"/>
        <v>0</v>
      </c>
      <c r="AL154" s="85">
        <f t="shared" si="586"/>
        <v>0</v>
      </c>
      <c r="AM154" s="90">
        <f t="shared" ref="AM154" si="590">SUM(AM155)</f>
        <v>0</v>
      </c>
      <c r="AN154" s="85">
        <f t="shared" si="586"/>
        <v>0</v>
      </c>
      <c r="AO154" s="85">
        <f t="shared" si="586"/>
        <v>0</v>
      </c>
      <c r="AP154" s="85">
        <f t="shared" si="586"/>
        <v>0</v>
      </c>
      <c r="AQ154" s="85">
        <f t="shared" si="586"/>
        <v>0</v>
      </c>
      <c r="AR154" s="85">
        <f t="shared" si="586"/>
        <v>0</v>
      </c>
      <c r="AS154" s="85">
        <f t="shared" si="586"/>
        <v>0</v>
      </c>
      <c r="AT154" s="90">
        <f t="shared" si="586"/>
        <v>0</v>
      </c>
      <c r="AU154" s="85">
        <f t="shared" ref="AU154:BA154" si="591">SUM(AU155)</f>
        <v>0</v>
      </c>
      <c r="AV154" s="85">
        <f t="shared" si="591"/>
        <v>0</v>
      </c>
      <c r="AW154" s="85">
        <f t="shared" si="591"/>
        <v>0</v>
      </c>
      <c r="AX154" s="85">
        <f t="shared" si="591"/>
        <v>0</v>
      </c>
      <c r="AY154" s="85">
        <f t="shared" si="591"/>
        <v>0</v>
      </c>
      <c r="AZ154" s="85">
        <f t="shared" si="591"/>
        <v>0</v>
      </c>
      <c r="BA154" s="90">
        <f t="shared" si="591"/>
        <v>0</v>
      </c>
      <c r="BB154" s="85">
        <f t="shared" ref="BB154:BH154" si="592">SUM(BB155)</f>
        <v>0</v>
      </c>
      <c r="BC154" s="85">
        <f t="shared" si="592"/>
        <v>0</v>
      </c>
      <c r="BD154" s="85">
        <f t="shared" si="592"/>
        <v>0</v>
      </c>
      <c r="BE154" s="85">
        <f t="shared" si="592"/>
        <v>0</v>
      </c>
      <c r="BF154" s="85">
        <f t="shared" si="592"/>
        <v>0</v>
      </c>
      <c r="BG154" s="85">
        <f t="shared" si="592"/>
        <v>0</v>
      </c>
      <c r="BH154" s="90">
        <f t="shared" si="592"/>
        <v>0</v>
      </c>
      <c r="BI154" s="85">
        <f t="shared" ref="BI154:BO154" si="593">SUM(BI155)</f>
        <v>0</v>
      </c>
      <c r="BJ154" s="85">
        <f t="shared" si="593"/>
        <v>0</v>
      </c>
      <c r="BK154" s="85">
        <f t="shared" si="593"/>
        <v>0</v>
      </c>
      <c r="BL154" s="85">
        <f t="shared" si="593"/>
        <v>0</v>
      </c>
      <c r="BM154" s="85">
        <f t="shared" si="593"/>
        <v>0</v>
      </c>
      <c r="BN154" s="85">
        <f t="shared" si="593"/>
        <v>0</v>
      </c>
      <c r="BO154" s="90">
        <f t="shared" si="593"/>
        <v>0</v>
      </c>
      <c r="BP154" s="85">
        <f t="shared" ref="BP154:BT154" si="594">SUM(BP155)</f>
        <v>0</v>
      </c>
      <c r="BQ154" s="85">
        <f t="shared" si="594"/>
        <v>0</v>
      </c>
      <c r="BR154" s="85">
        <f t="shared" si="594"/>
        <v>0</v>
      </c>
      <c r="BS154" s="85">
        <f t="shared" si="594"/>
        <v>0</v>
      </c>
      <c r="BT154" s="85">
        <f t="shared" si="594"/>
        <v>0</v>
      </c>
      <c r="BU154" s="85">
        <f t="shared" ref="BU154:CC154" si="595">SUM(BU155)</f>
        <v>0</v>
      </c>
      <c r="BV154" s="90">
        <f t="shared" si="595"/>
        <v>0</v>
      </c>
      <c r="BW154" s="85">
        <f t="shared" si="595"/>
        <v>0</v>
      </c>
      <c r="BX154" s="85">
        <f t="shared" si="595"/>
        <v>0</v>
      </c>
      <c r="BY154" s="85">
        <f t="shared" si="595"/>
        <v>0</v>
      </c>
      <c r="BZ154" s="85">
        <f t="shared" si="595"/>
        <v>0</v>
      </c>
      <c r="CA154" s="85">
        <f t="shared" si="595"/>
        <v>0</v>
      </c>
      <c r="CB154" s="85">
        <f t="shared" si="595"/>
        <v>0</v>
      </c>
      <c r="CC154" s="90">
        <f t="shared" si="595"/>
        <v>0</v>
      </c>
      <c r="CD154" s="85" t="s">
        <v>518</v>
      </c>
    </row>
    <row r="155" spans="1:82">
      <c r="A155" s="56" t="s">
        <v>106</v>
      </c>
      <c r="B155" s="56" t="s">
        <v>106</v>
      </c>
      <c r="C155" s="56" t="s">
        <v>106</v>
      </c>
      <c r="D155" s="56" t="s">
        <v>106</v>
      </c>
      <c r="E155" s="31">
        <f t="shared" si="551"/>
        <v>0</v>
      </c>
      <c r="F155" s="31">
        <f t="shared" si="552"/>
        <v>0</v>
      </c>
      <c r="G155" s="31">
        <f t="shared" si="553"/>
        <v>0</v>
      </c>
      <c r="H155" s="31">
        <f t="shared" si="554"/>
        <v>0</v>
      </c>
      <c r="I155" s="31">
        <f t="shared" si="555"/>
        <v>0</v>
      </c>
      <c r="J155" s="31">
        <f t="shared" si="556"/>
        <v>0</v>
      </c>
      <c r="K155" s="32">
        <f t="shared" si="557"/>
        <v>0</v>
      </c>
      <c r="L155" s="35">
        <v>0</v>
      </c>
      <c r="M155" s="35">
        <v>0</v>
      </c>
      <c r="N155" s="35">
        <v>0</v>
      </c>
      <c r="O155" s="35">
        <v>0</v>
      </c>
      <c r="P155" s="35">
        <v>0</v>
      </c>
      <c r="Q155" s="35">
        <v>0</v>
      </c>
      <c r="R155" s="91">
        <v>0</v>
      </c>
      <c r="S155" s="35">
        <v>0</v>
      </c>
      <c r="T155" s="35">
        <v>0</v>
      </c>
      <c r="U155" s="35">
        <v>0</v>
      </c>
      <c r="V155" s="35">
        <v>0</v>
      </c>
      <c r="W155" s="35">
        <v>0</v>
      </c>
      <c r="X155" s="35">
        <v>0</v>
      </c>
      <c r="Y155" s="91">
        <v>0</v>
      </c>
      <c r="Z155" s="35">
        <v>0</v>
      </c>
      <c r="AA155" s="31">
        <v>0</v>
      </c>
      <c r="AB155" s="31">
        <v>0</v>
      </c>
      <c r="AC155" s="31">
        <v>0</v>
      </c>
      <c r="AD155" s="31">
        <v>0</v>
      </c>
      <c r="AE155" s="31">
        <v>0</v>
      </c>
      <c r="AF155" s="91">
        <v>0</v>
      </c>
      <c r="AG155" s="35">
        <v>0</v>
      </c>
      <c r="AH155" s="35">
        <v>0</v>
      </c>
      <c r="AI155" s="31">
        <v>0</v>
      </c>
      <c r="AJ155" s="31">
        <v>0</v>
      </c>
      <c r="AK155" s="31">
        <v>0</v>
      </c>
      <c r="AL155" s="31">
        <v>0</v>
      </c>
      <c r="AM155" s="91">
        <v>0</v>
      </c>
      <c r="AN155" s="31">
        <f t="shared" si="558"/>
        <v>0</v>
      </c>
      <c r="AO155" s="31">
        <f t="shared" si="559"/>
        <v>0</v>
      </c>
      <c r="AP155" s="31">
        <f t="shared" si="560"/>
        <v>0</v>
      </c>
      <c r="AQ155" s="31">
        <f t="shared" si="561"/>
        <v>0</v>
      </c>
      <c r="AR155" s="31">
        <f t="shared" si="562"/>
        <v>0</v>
      </c>
      <c r="AS155" s="31">
        <f t="shared" si="563"/>
        <v>0</v>
      </c>
      <c r="AT155" s="32">
        <f t="shared" si="564"/>
        <v>0</v>
      </c>
      <c r="AU155" s="35">
        <v>0</v>
      </c>
      <c r="AV155" s="35">
        <v>0</v>
      </c>
      <c r="AW155" s="35">
        <v>0</v>
      </c>
      <c r="AX155" s="35">
        <v>0</v>
      </c>
      <c r="AY155" s="35">
        <v>0</v>
      </c>
      <c r="AZ155" s="35">
        <v>0</v>
      </c>
      <c r="BA155" s="91">
        <v>0</v>
      </c>
      <c r="BB155" s="35">
        <v>0</v>
      </c>
      <c r="BC155" s="35">
        <v>0</v>
      </c>
      <c r="BD155" s="35">
        <v>0</v>
      </c>
      <c r="BE155" s="35">
        <v>0</v>
      </c>
      <c r="BF155" s="35">
        <v>0</v>
      </c>
      <c r="BG155" s="35">
        <v>0</v>
      </c>
      <c r="BH155" s="91">
        <v>0</v>
      </c>
      <c r="BI155" s="35">
        <v>0</v>
      </c>
      <c r="BJ155" s="35">
        <v>0</v>
      </c>
      <c r="BK155" s="35">
        <v>0</v>
      </c>
      <c r="BL155" s="35">
        <v>0</v>
      </c>
      <c r="BM155" s="35">
        <v>0</v>
      </c>
      <c r="BN155" s="35">
        <v>0</v>
      </c>
      <c r="BO155" s="91">
        <v>0</v>
      </c>
      <c r="BP155" s="35">
        <v>0</v>
      </c>
      <c r="BQ155" s="35">
        <v>0</v>
      </c>
      <c r="BR155" s="35">
        <v>0</v>
      </c>
      <c r="BS155" s="35">
        <v>0</v>
      </c>
      <c r="BT155" s="35">
        <v>0</v>
      </c>
      <c r="BU155" s="35">
        <v>0</v>
      </c>
      <c r="BV155" s="91">
        <v>0</v>
      </c>
      <c r="BW155" s="33">
        <f t="shared" si="565"/>
        <v>0</v>
      </c>
      <c r="BX155" s="33">
        <f t="shared" si="566"/>
        <v>0</v>
      </c>
      <c r="BY155" s="33">
        <f t="shared" si="567"/>
        <v>0</v>
      </c>
      <c r="BZ155" s="33">
        <f t="shared" si="568"/>
        <v>0</v>
      </c>
      <c r="CA155" s="33">
        <f t="shared" si="569"/>
        <v>0</v>
      </c>
      <c r="CB155" s="33">
        <f t="shared" si="570"/>
        <v>0</v>
      </c>
      <c r="CC155" s="34">
        <f t="shared" si="571"/>
        <v>0</v>
      </c>
      <c r="CD155" s="54" t="s">
        <v>520</v>
      </c>
    </row>
    <row r="156" spans="1:82" ht="63">
      <c r="A156" s="68" t="s">
        <v>451</v>
      </c>
      <c r="B156" s="69" t="s">
        <v>452</v>
      </c>
      <c r="C156" s="70" t="s">
        <v>105</v>
      </c>
      <c r="D156" s="70" t="str">
        <f t="shared" ref="D156" si="596">IF(NOT(SUM(D157)=0),SUM(D157),"нд")</f>
        <v>нд</v>
      </c>
      <c r="E156" s="85">
        <f t="shared" ref="E156:K156" si="597">SUM(E157)</f>
        <v>0</v>
      </c>
      <c r="F156" s="85">
        <f t="shared" si="597"/>
        <v>0</v>
      </c>
      <c r="G156" s="85">
        <f t="shared" si="597"/>
        <v>0</v>
      </c>
      <c r="H156" s="85">
        <f t="shared" si="597"/>
        <v>0</v>
      </c>
      <c r="I156" s="85">
        <f t="shared" si="597"/>
        <v>0</v>
      </c>
      <c r="J156" s="85">
        <f t="shared" si="597"/>
        <v>0</v>
      </c>
      <c r="K156" s="90">
        <f t="shared" si="597"/>
        <v>0</v>
      </c>
      <c r="L156" s="85">
        <f t="shared" ref="L156:AE156" si="598">SUM(L157)</f>
        <v>0</v>
      </c>
      <c r="M156" s="85">
        <f t="shared" si="598"/>
        <v>0</v>
      </c>
      <c r="N156" s="85">
        <f t="shared" si="598"/>
        <v>0</v>
      </c>
      <c r="O156" s="85">
        <f t="shared" si="598"/>
        <v>0</v>
      </c>
      <c r="P156" s="85">
        <f t="shared" si="598"/>
        <v>0</v>
      </c>
      <c r="Q156" s="85">
        <f t="shared" si="598"/>
        <v>0</v>
      </c>
      <c r="R156" s="90">
        <f t="shared" si="598"/>
        <v>0</v>
      </c>
      <c r="S156" s="85">
        <f t="shared" si="598"/>
        <v>0</v>
      </c>
      <c r="T156" s="85">
        <f t="shared" si="598"/>
        <v>0</v>
      </c>
      <c r="U156" s="85">
        <f t="shared" si="598"/>
        <v>0</v>
      </c>
      <c r="V156" s="85">
        <f t="shared" si="598"/>
        <v>0</v>
      </c>
      <c r="W156" s="85">
        <f t="shared" si="598"/>
        <v>0</v>
      </c>
      <c r="X156" s="85">
        <f t="shared" si="598"/>
        <v>0</v>
      </c>
      <c r="Y156" s="90">
        <f t="shared" si="598"/>
        <v>0</v>
      </c>
      <c r="Z156" s="85">
        <f t="shared" ref="Z156" si="599">SUM(Z157)</f>
        <v>0</v>
      </c>
      <c r="AA156" s="85">
        <f t="shared" si="598"/>
        <v>0</v>
      </c>
      <c r="AB156" s="85">
        <f t="shared" si="598"/>
        <v>0</v>
      </c>
      <c r="AC156" s="85">
        <f t="shared" si="598"/>
        <v>0</v>
      </c>
      <c r="AD156" s="85">
        <f t="shared" si="598"/>
        <v>0</v>
      </c>
      <c r="AE156" s="85">
        <f t="shared" si="598"/>
        <v>0</v>
      </c>
      <c r="AF156" s="90">
        <f t="shared" ref="AF156" si="600">SUM(AF157)</f>
        <v>0</v>
      </c>
      <c r="AG156" s="85">
        <f t="shared" ref="AG156:AH156" si="601">SUM(AG157)</f>
        <v>0</v>
      </c>
      <c r="AH156" s="85">
        <f t="shared" si="601"/>
        <v>0</v>
      </c>
      <c r="AI156" s="85">
        <f t="shared" ref="AI156:AL156" si="602">SUM(AI157)</f>
        <v>0</v>
      </c>
      <c r="AJ156" s="85">
        <f t="shared" si="602"/>
        <v>0</v>
      </c>
      <c r="AK156" s="85">
        <f t="shared" si="602"/>
        <v>0</v>
      </c>
      <c r="AL156" s="85">
        <f t="shared" si="602"/>
        <v>0</v>
      </c>
      <c r="AM156" s="90">
        <f t="shared" ref="AM156" si="603">SUM(AM157)</f>
        <v>0</v>
      </c>
      <c r="AN156" s="85">
        <f t="shared" ref="AN156:AT156" si="604">SUM(AN157)</f>
        <v>0</v>
      </c>
      <c r="AO156" s="85">
        <f t="shared" si="604"/>
        <v>0</v>
      </c>
      <c r="AP156" s="85">
        <f t="shared" si="604"/>
        <v>0</v>
      </c>
      <c r="AQ156" s="85">
        <f t="shared" si="604"/>
        <v>0</v>
      </c>
      <c r="AR156" s="85">
        <f t="shared" si="604"/>
        <v>0</v>
      </c>
      <c r="AS156" s="85">
        <f t="shared" si="604"/>
        <v>0</v>
      </c>
      <c r="AT156" s="90">
        <f t="shared" si="604"/>
        <v>0</v>
      </c>
      <c r="AU156" s="85">
        <f t="shared" ref="AU156:BA156" si="605">SUM(AU157)</f>
        <v>0</v>
      </c>
      <c r="AV156" s="85">
        <f t="shared" si="605"/>
        <v>0</v>
      </c>
      <c r="AW156" s="85">
        <f t="shared" si="605"/>
        <v>0</v>
      </c>
      <c r="AX156" s="85">
        <f t="shared" si="605"/>
        <v>0</v>
      </c>
      <c r="AY156" s="85">
        <f t="shared" si="605"/>
        <v>0</v>
      </c>
      <c r="AZ156" s="85">
        <f t="shared" si="605"/>
        <v>0</v>
      </c>
      <c r="BA156" s="90">
        <f t="shared" si="605"/>
        <v>0</v>
      </c>
      <c r="BB156" s="85">
        <f t="shared" ref="BB156:BH156" si="606">SUM(BB157)</f>
        <v>0</v>
      </c>
      <c r="BC156" s="85">
        <f t="shared" si="606"/>
        <v>0</v>
      </c>
      <c r="BD156" s="85">
        <f t="shared" si="606"/>
        <v>0</v>
      </c>
      <c r="BE156" s="85">
        <f t="shared" si="606"/>
        <v>0</v>
      </c>
      <c r="BF156" s="85">
        <f t="shared" si="606"/>
        <v>0</v>
      </c>
      <c r="BG156" s="85">
        <f t="shared" si="606"/>
        <v>0</v>
      </c>
      <c r="BH156" s="90">
        <f t="shared" si="606"/>
        <v>0</v>
      </c>
      <c r="BI156" s="85">
        <f t="shared" ref="BI156:BO156" si="607">SUM(BI157)</f>
        <v>0</v>
      </c>
      <c r="BJ156" s="85">
        <f t="shared" si="607"/>
        <v>0</v>
      </c>
      <c r="BK156" s="85">
        <f t="shared" si="607"/>
        <v>0</v>
      </c>
      <c r="BL156" s="85">
        <f t="shared" si="607"/>
        <v>0</v>
      </c>
      <c r="BM156" s="85">
        <f t="shared" si="607"/>
        <v>0</v>
      </c>
      <c r="BN156" s="85">
        <f t="shared" si="607"/>
        <v>0</v>
      </c>
      <c r="BO156" s="90">
        <f t="shared" si="607"/>
        <v>0</v>
      </c>
      <c r="BP156" s="85">
        <f t="shared" ref="BP156:BT156" si="608">SUM(BP157)</f>
        <v>0</v>
      </c>
      <c r="BQ156" s="85">
        <f t="shared" si="608"/>
        <v>0</v>
      </c>
      <c r="BR156" s="85">
        <f t="shared" si="608"/>
        <v>0</v>
      </c>
      <c r="BS156" s="85">
        <f t="shared" si="608"/>
        <v>0</v>
      </c>
      <c r="BT156" s="85">
        <f t="shared" si="608"/>
        <v>0</v>
      </c>
      <c r="BU156" s="85">
        <f t="shared" ref="BU156:CC156" si="609">SUM(BU157)</f>
        <v>0</v>
      </c>
      <c r="BV156" s="90">
        <f t="shared" si="609"/>
        <v>0</v>
      </c>
      <c r="BW156" s="85">
        <f t="shared" si="609"/>
        <v>0</v>
      </c>
      <c r="BX156" s="85">
        <f t="shared" si="609"/>
        <v>0</v>
      </c>
      <c r="BY156" s="85">
        <f t="shared" si="609"/>
        <v>0</v>
      </c>
      <c r="BZ156" s="85">
        <f t="shared" si="609"/>
        <v>0</v>
      </c>
      <c r="CA156" s="85">
        <f t="shared" si="609"/>
        <v>0</v>
      </c>
      <c r="CB156" s="85">
        <f t="shared" si="609"/>
        <v>0</v>
      </c>
      <c r="CC156" s="90">
        <f t="shared" si="609"/>
        <v>0</v>
      </c>
      <c r="CD156" s="85" t="s">
        <v>518</v>
      </c>
    </row>
    <row r="157" spans="1:82">
      <c r="A157" s="56" t="s">
        <v>106</v>
      </c>
      <c r="B157" s="56" t="s">
        <v>106</v>
      </c>
      <c r="C157" s="56" t="s">
        <v>106</v>
      </c>
      <c r="D157" s="56" t="s">
        <v>106</v>
      </c>
      <c r="E157" s="31">
        <f t="shared" si="551"/>
        <v>0</v>
      </c>
      <c r="F157" s="31">
        <f t="shared" si="552"/>
        <v>0</v>
      </c>
      <c r="G157" s="31">
        <f t="shared" si="553"/>
        <v>0</v>
      </c>
      <c r="H157" s="31">
        <f t="shared" si="554"/>
        <v>0</v>
      </c>
      <c r="I157" s="31">
        <f t="shared" si="555"/>
        <v>0</v>
      </c>
      <c r="J157" s="31">
        <f t="shared" si="556"/>
        <v>0</v>
      </c>
      <c r="K157" s="32">
        <f t="shared" si="557"/>
        <v>0</v>
      </c>
      <c r="L157" s="35">
        <v>0</v>
      </c>
      <c r="M157" s="35">
        <v>0</v>
      </c>
      <c r="N157" s="35">
        <v>0</v>
      </c>
      <c r="O157" s="35">
        <v>0</v>
      </c>
      <c r="P157" s="35">
        <v>0</v>
      </c>
      <c r="Q157" s="35">
        <v>0</v>
      </c>
      <c r="R157" s="91">
        <v>0</v>
      </c>
      <c r="S157" s="35">
        <v>0</v>
      </c>
      <c r="T157" s="35">
        <v>0</v>
      </c>
      <c r="U157" s="35">
        <v>0</v>
      </c>
      <c r="V157" s="35">
        <v>0</v>
      </c>
      <c r="W157" s="35">
        <v>0</v>
      </c>
      <c r="X157" s="35">
        <v>0</v>
      </c>
      <c r="Y157" s="91">
        <v>0</v>
      </c>
      <c r="Z157" s="35">
        <v>0</v>
      </c>
      <c r="AA157" s="31">
        <v>0</v>
      </c>
      <c r="AB157" s="31">
        <v>0</v>
      </c>
      <c r="AC157" s="31">
        <v>0</v>
      </c>
      <c r="AD157" s="31">
        <v>0</v>
      </c>
      <c r="AE157" s="31">
        <v>0</v>
      </c>
      <c r="AF157" s="91">
        <v>0</v>
      </c>
      <c r="AG157" s="35">
        <v>0</v>
      </c>
      <c r="AH157" s="35">
        <v>0</v>
      </c>
      <c r="AI157" s="31">
        <v>0</v>
      </c>
      <c r="AJ157" s="31">
        <v>0</v>
      </c>
      <c r="AK157" s="31">
        <v>0</v>
      </c>
      <c r="AL157" s="31">
        <v>0</v>
      </c>
      <c r="AM157" s="91">
        <v>0</v>
      </c>
      <c r="AN157" s="31">
        <f t="shared" si="558"/>
        <v>0</v>
      </c>
      <c r="AO157" s="31">
        <f t="shared" si="559"/>
        <v>0</v>
      </c>
      <c r="AP157" s="31">
        <f t="shared" si="560"/>
        <v>0</v>
      </c>
      <c r="AQ157" s="31">
        <f t="shared" si="561"/>
        <v>0</v>
      </c>
      <c r="AR157" s="31">
        <f t="shared" si="562"/>
        <v>0</v>
      </c>
      <c r="AS157" s="31">
        <f t="shared" si="563"/>
        <v>0</v>
      </c>
      <c r="AT157" s="32">
        <f t="shared" si="564"/>
        <v>0</v>
      </c>
      <c r="AU157" s="35">
        <v>0</v>
      </c>
      <c r="AV157" s="35">
        <v>0</v>
      </c>
      <c r="AW157" s="35">
        <v>0</v>
      </c>
      <c r="AX157" s="35">
        <v>0</v>
      </c>
      <c r="AY157" s="35">
        <v>0</v>
      </c>
      <c r="AZ157" s="35">
        <v>0</v>
      </c>
      <c r="BA157" s="91">
        <v>0</v>
      </c>
      <c r="BB157" s="35">
        <v>0</v>
      </c>
      <c r="BC157" s="35">
        <v>0</v>
      </c>
      <c r="BD157" s="35">
        <v>0</v>
      </c>
      <c r="BE157" s="35">
        <v>0</v>
      </c>
      <c r="BF157" s="35">
        <v>0</v>
      </c>
      <c r="BG157" s="35">
        <v>0</v>
      </c>
      <c r="BH157" s="91">
        <v>0</v>
      </c>
      <c r="BI157" s="35">
        <v>0</v>
      </c>
      <c r="BJ157" s="35">
        <v>0</v>
      </c>
      <c r="BK157" s="35">
        <v>0</v>
      </c>
      <c r="BL157" s="35">
        <v>0</v>
      </c>
      <c r="BM157" s="35">
        <v>0</v>
      </c>
      <c r="BN157" s="35">
        <v>0</v>
      </c>
      <c r="BO157" s="91">
        <v>0</v>
      </c>
      <c r="BP157" s="35">
        <v>0</v>
      </c>
      <c r="BQ157" s="35">
        <v>0</v>
      </c>
      <c r="BR157" s="35">
        <v>0</v>
      </c>
      <c r="BS157" s="35">
        <v>0</v>
      </c>
      <c r="BT157" s="35">
        <v>0</v>
      </c>
      <c r="BU157" s="35">
        <v>0</v>
      </c>
      <c r="BV157" s="91">
        <v>0</v>
      </c>
      <c r="BW157" s="33">
        <f t="shared" si="565"/>
        <v>0</v>
      </c>
      <c r="BX157" s="33">
        <f t="shared" si="566"/>
        <v>0</v>
      </c>
      <c r="BY157" s="33">
        <f t="shared" si="567"/>
        <v>0</v>
      </c>
      <c r="BZ157" s="33">
        <f t="shared" si="568"/>
        <v>0</v>
      </c>
      <c r="CA157" s="33">
        <f t="shared" si="569"/>
        <v>0</v>
      </c>
      <c r="CB157" s="33">
        <f t="shared" si="570"/>
        <v>0</v>
      </c>
      <c r="CC157" s="34">
        <f t="shared" si="571"/>
        <v>0</v>
      </c>
      <c r="CD157" s="54" t="s">
        <v>520</v>
      </c>
    </row>
    <row r="158" spans="1:82" ht="63">
      <c r="A158" s="68" t="s">
        <v>453</v>
      </c>
      <c r="B158" s="69" t="s">
        <v>454</v>
      </c>
      <c r="C158" s="70" t="s">
        <v>105</v>
      </c>
      <c r="D158" s="70" t="str">
        <f t="shared" ref="D158" si="610">IF(NOT(SUM(D159)=0),SUM(D159),"нд")</f>
        <v>нд</v>
      </c>
      <c r="E158" s="85">
        <f t="shared" ref="E158:K158" si="611">SUM(E159)</f>
        <v>0</v>
      </c>
      <c r="F158" s="85">
        <f t="shared" si="611"/>
        <v>0</v>
      </c>
      <c r="G158" s="85">
        <f t="shared" si="611"/>
        <v>0</v>
      </c>
      <c r="H158" s="85">
        <f t="shared" si="611"/>
        <v>0</v>
      </c>
      <c r="I158" s="85">
        <f t="shared" si="611"/>
        <v>0</v>
      </c>
      <c r="J158" s="85">
        <f t="shared" si="611"/>
        <v>0</v>
      </c>
      <c r="K158" s="90">
        <f t="shared" si="611"/>
        <v>0</v>
      </c>
      <c r="L158" s="85">
        <f t="shared" ref="L158:AT158" si="612">SUM(L159)</f>
        <v>0</v>
      </c>
      <c r="M158" s="85">
        <f t="shared" si="612"/>
        <v>0</v>
      </c>
      <c r="N158" s="85">
        <f t="shared" si="612"/>
        <v>0</v>
      </c>
      <c r="O158" s="85">
        <f t="shared" si="612"/>
        <v>0</v>
      </c>
      <c r="P158" s="85">
        <f t="shared" si="612"/>
        <v>0</v>
      </c>
      <c r="Q158" s="85">
        <f t="shared" si="612"/>
        <v>0</v>
      </c>
      <c r="R158" s="90">
        <f t="shared" si="612"/>
        <v>0</v>
      </c>
      <c r="S158" s="85">
        <f t="shared" si="612"/>
        <v>0</v>
      </c>
      <c r="T158" s="85">
        <f t="shared" si="612"/>
        <v>0</v>
      </c>
      <c r="U158" s="85">
        <f t="shared" si="612"/>
        <v>0</v>
      </c>
      <c r="V158" s="85">
        <f t="shared" si="612"/>
        <v>0</v>
      </c>
      <c r="W158" s="85">
        <f t="shared" si="612"/>
        <v>0</v>
      </c>
      <c r="X158" s="85">
        <f t="shared" si="612"/>
        <v>0</v>
      </c>
      <c r="Y158" s="90">
        <f t="shared" si="612"/>
        <v>0</v>
      </c>
      <c r="Z158" s="85">
        <f t="shared" ref="Z158" si="613">SUM(Z159)</f>
        <v>0</v>
      </c>
      <c r="AA158" s="85">
        <f t="shared" si="612"/>
        <v>0</v>
      </c>
      <c r="AB158" s="85">
        <f t="shared" si="612"/>
        <v>0</v>
      </c>
      <c r="AC158" s="85">
        <f t="shared" si="612"/>
        <v>0</v>
      </c>
      <c r="AD158" s="85">
        <f t="shared" si="612"/>
        <v>0</v>
      </c>
      <c r="AE158" s="85">
        <f t="shared" si="612"/>
        <v>0</v>
      </c>
      <c r="AF158" s="90">
        <f t="shared" ref="AF158" si="614">SUM(AF159)</f>
        <v>0</v>
      </c>
      <c r="AG158" s="85">
        <f t="shared" ref="AG158:AH158" si="615">SUM(AG159)</f>
        <v>0</v>
      </c>
      <c r="AH158" s="85">
        <f t="shared" si="615"/>
        <v>0</v>
      </c>
      <c r="AI158" s="85">
        <f t="shared" si="612"/>
        <v>0</v>
      </c>
      <c r="AJ158" s="85">
        <f t="shared" si="612"/>
        <v>0</v>
      </c>
      <c r="AK158" s="85">
        <f t="shared" si="612"/>
        <v>0</v>
      </c>
      <c r="AL158" s="85">
        <f t="shared" si="612"/>
        <v>0</v>
      </c>
      <c r="AM158" s="90">
        <f t="shared" ref="AM158" si="616">SUM(AM159)</f>
        <v>0</v>
      </c>
      <c r="AN158" s="85">
        <f t="shared" si="612"/>
        <v>0</v>
      </c>
      <c r="AO158" s="85">
        <f t="shared" si="612"/>
        <v>0</v>
      </c>
      <c r="AP158" s="85">
        <f t="shared" si="612"/>
        <v>0</v>
      </c>
      <c r="AQ158" s="85">
        <f t="shared" si="612"/>
        <v>0</v>
      </c>
      <c r="AR158" s="85">
        <f t="shared" si="612"/>
        <v>0</v>
      </c>
      <c r="AS158" s="85">
        <f t="shared" si="612"/>
        <v>0</v>
      </c>
      <c r="AT158" s="90">
        <f t="shared" si="612"/>
        <v>0</v>
      </c>
      <c r="AU158" s="85">
        <f t="shared" ref="AU158:BA158" si="617">SUM(AU159)</f>
        <v>0</v>
      </c>
      <c r="AV158" s="85">
        <f t="shared" si="617"/>
        <v>0</v>
      </c>
      <c r="AW158" s="85">
        <f t="shared" si="617"/>
        <v>0</v>
      </c>
      <c r="AX158" s="85">
        <f t="shared" si="617"/>
        <v>0</v>
      </c>
      <c r="AY158" s="85">
        <f t="shared" si="617"/>
        <v>0</v>
      </c>
      <c r="AZ158" s="85">
        <f t="shared" si="617"/>
        <v>0</v>
      </c>
      <c r="BA158" s="90">
        <f t="shared" si="617"/>
        <v>0</v>
      </c>
      <c r="BB158" s="85">
        <f t="shared" ref="BB158:BH158" si="618">SUM(BB159)</f>
        <v>0</v>
      </c>
      <c r="BC158" s="85">
        <f t="shared" si="618"/>
        <v>0</v>
      </c>
      <c r="BD158" s="85">
        <f t="shared" si="618"/>
        <v>0</v>
      </c>
      <c r="BE158" s="85">
        <f t="shared" si="618"/>
        <v>0</v>
      </c>
      <c r="BF158" s="85">
        <f t="shared" si="618"/>
        <v>0</v>
      </c>
      <c r="BG158" s="85">
        <f t="shared" si="618"/>
        <v>0</v>
      </c>
      <c r="BH158" s="90">
        <f t="shared" si="618"/>
        <v>0</v>
      </c>
      <c r="BI158" s="85">
        <f t="shared" ref="BI158:BO158" si="619">SUM(BI159)</f>
        <v>0</v>
      </c>
      <c r="BJ158" s="85">
        <f t="shared" si="619"/>
        <v>0</v>
      </c>
      <c r="BK158" s="85">
        <f t="shared" si="619"/>
        <v>0</v>
      </c>
      <c r="BL158" s="85">
        <f t="shared" si="619"/>
        <v>0</v>
      </c>
      <c r="BM158" s="85">
        <f t="shared" si="619"/>
        <v>0</v>
      </c>
      <c r="BN158" s="85">
        <f t="shared" si="619"/>
        <v>0</v>
      </c>
      <c r="BO158" s="90">
        <f t="shared" si="619"/>
        <v>0</v>
      </c>
      <c r="BP158" s="85">
        <f t="shared" ref="BP158:BT158" si="620">SUM(BP159)</f>
        <v>0</v>
      </c>
      <c r="BQ158" s="85">
        <f t="shared" si="620"/>
        <v>0</v>
      </c>
      <c r="BR158" s="85">
        <f t="shared" si="620"/>
        <v>0</v>
      </c>
      <c r="BS158" s="85">
        <f t="shared" si="620"/>
        <v>0</v>
      </c>
      <c r="BT158" s="85">
        <f t="shared" si="620"/>
        <v>0</v>
      </c>
      <c r="BU158" s="85">
        <f t="shared" ref="BU158:CC158" si="621">SUM(BU159)</f>
        <v>0</v>
      </c>
      <c r="BV158" s="90">
        <f t="shared" si="621"/>
        <v>0</v>
      </c>
      <c r="BW158" s="85">
        <f t="shared" si="621"/>
        <v>0</v>
      </c>
      <c r="BX158" s="85">
        <f t="shared" si="621"/>
        <v>0</v>
      </c>
      <c r="BY158" s="85">
        <f t="shared" si="621"/>
        <v>0</v>
      </c>
      <c r="BZ158" s="85">
        <f t="shared" si="621"/>
        <v>0</v>
      </c>
      <c r="CA158" s="85">
        <f t="shared" si="621"/>
        <v>0</v>
      </c>
      <c r="CB158" s="85">
        <f t="shared" si="621"/>
        <v>0</v>
      </c>
      <c r="CC158" s="90">
        <f t="shared" si="621"/>
        <v>0</v>
      </c>
      <c r="CD158" s="85" t="s">
        <v>518</v>
      </c>
    </row>
    <row r="159" spans="1:82">
      <c r="A159" s="56" t="s">
        <v>106</v>
      </c>
      <c r="B159" s="56" t="s">
        <v>106</v>
      </c>
      <c r="C159" s="56" t="s">
        <v>106</v>
      </c>
      <c r="D159" s="56" t="s">
        <v>106</v>
      </c>
      <c r="E159" s="31">
        <f t="shared" si="551"/>
        <v>0</v>
      </c>
      <c r="F159" s="31">
        <f t="shared" si="552"/>
        <v>0</v>
      </c>
      <c r="G159" s="31">
        <f t="shared" si="553"/>
        <v>0</v>
      </c>
      <c r="H159" s="31">
        <f t="shared" si="554"/>
        <v>0</v>
      </c>
      <c r="I159" s="31">
        <f t="shared" si="555"/>
        <v>0</v>
      </c>
      <c r="J159" s="31">
        <f t="shared" si="556"/>
        <v>0</v>
      </c>
      <c r="K159" s="32">
        <f t="shared" si="557"/>
        <v>0</v>
      </c>
      <c r="L159" s="35">
        <v>0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91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91">
        <v>0</v>
      </c>
      <c r="Z159" s="35">
        <v>0</v>
      </c>
      <c r="AA159" s="31">
        <v>0</v>
      </c>
      <c r="AB159" s="31">
        <v>0</v>
      </c>
      <c r="AC159" s="31">
        <v>0</v>
      </c>
      <c r="AD159" s="31">
        <v>0</v>
      </c>
      <c r="AE159" s="31">
        <v>0</v>
      </c>
      <c r="AF159" s="91">
        <v>0</v>
      </c>
      <c r="AG159" s="35">
        <v>0</v>
      </c>
      <c r="AH159" s="35">
        <v>0</v>
      </c>
      <c r="AI159" s="31">
        <v>0</v>
      </c>
      <c r="AJ159" s="31">
        <v>0</v>
      </c>
      <c r="AK159" s="31">
        <v>0</v>
      </c>
      <c r="AL159" s="31">
        <v>0</v>
      </c>
      <c r="AM159" s="91">
        <v>0</v>
      </c>
      <c r="AN159" s="31">
        <f t="shared" si="558"/>
        <v>0</v>
      </c>
      <c r="AO159" s="31">
        <f t="shared" si="559"/>
        <v>0</v>
      </c>
      <c r="AP159" s="31">
        <f t="shared" si="560"/>
        <v>0</v>
      </c>
      <c r="AQ159" s="31">
        <f t="shared" si="561"/>
        <v>0</v>
      </c>
      <c r="AR159" s="31">
        <f t="shared" si="562"/>
        <v>0</v>
      </c>
      <c r="AS159" s="31">
        <f t="shared" si="563"/>
        <v>0</v>
      </c>
      <c r="AT159" s="32">
        <f t="shared" si="564"/>
        <v>0</v>
      </c>
      <c r="AU159" s="35">
        <v>0</v>
      </c>
      <c r="AV159" s="35">
        <v>0</v>
      </c>
      <c r="AW159" s="35">
        <v>0</v>
      </c>
      <c r="AX159" s="35">
        <v>0</v>
      </c>
      <c r="AY159" s="35">
        <v>0</v>
      </c>
      <c r="AZ159" s="35">
        <v>0</v>
      </c>
      <c r="BA159" s="91">
        <v>0</v>
      </c>
      <c r="BB159" s="35">
        <v>0</v>
      </c>
      <c r="BC159" s="35">
        <v>0</v>
      </c>
      <c r="BD159" s="35">
        <v>0</v>
      </c>
      <c r="BE159" s="35">
        <v>0</v>
      </c>
      <c r="BF159" s="35">
        <v>0</v>
      </c>
      <c r="BG159" s="35">
        <v>0</v>
      </c>
      <c r="BH159" s="91">
        <v>0</v>
      </c>
      <c r="BI159" s="35">
        <v>0</v>
      </c>
      <c r="BJ159" s="35">
        <v>0</v>
      </c>
      <c r="BK159" s="35">
        <v>0</v>
      </c>
      <c r="BL159" s="35">
        <v>0</v>
      </c>
      <c r="BM159" s="35">
        <v>0</v>
      </c>
      <c r="BN159" s="35">
        <v>0</v>
      </c>
      <c r="BO159" s="91">
        <v>0</v>
      </c>
      <c r="BP159" s="35">
        <v>0</v>
      </c>
      <c r="BQ159" s="35">
        <v>0</v>
      </c>
      <c r="BR159" s="35">
        <v>0</v>
      </c>
      <c r="BS159" s="35">
        <v>0</v>
      </c>
      <c r="BT159" s="35">
        <v>0</v>
      </c>
      <c r="BU159" s="35">
        <v>0</v>
      </c>
      <c r="BV159" s="91">
        <v>0</v>
      </c>
      <c r="BW159" s="33">
        <f t="shared" si="565"/>
        <v>0</v>
      </c>
      <c r="BX159" s="33">
        <f t="shared" si="566"/>
        <v>0</v>
      </c>
      <c r="BY159" s="33">
        <f t="shared" si="567"/>
        <v>0</v>
      </c>
      <c r="BZ159" s="33">
        <f t="shared" si="568"/>
        <v>0</v>
      </c>
      <c r="CA159" s="33">
        <f t="shared" si="569"/>
        <v>0</v>
      </c>
      <c r="CB159" s="33">
        <f t="shared" si="570"/>
        <v>0</v>
      </c>
      <c r="CC159" s="34">
        <f t="shared" si="571"/>
        <v>0</v>
      </c>
      <c r="CD159" s="54" t="s">
        <v>520</v>
      </c>
    </row>
    <row r="160" spans="1:82" ht="63">
      <c r="A160" s="68" t="s">
        <v>455</v>
      </c>
      <c r="B160" s="69" t="s">
        <v>456</v>
      </c>
      <c r="C160" s="70" t="s">
        <v>105</v>
      </c>
      <c r="D160" s="70" t="str">
        <f t="shared" ref="D160" si="622">IF(NOT(SUM(D161)=0),SUM(D161),"нд")</f>
        <v>нд</v>
      </c>
      <c r="E160" s="85">
        <f t="shared" ref="E160:K160" si="623">SUM(E161)</f>
        <v>0</v>
      </c>
      <c r="F160" s="85">
        <f t="shared" si="623"/>
        <v>0</v>
      </c>
      <c r="G160" s="85">
        <f t="shared" si="623"/>
        <v>0</v>
      </c>
      <c r="H160" s="85">
        <f t="shared" si="623"/>
        <v>0</v>
      </c>
      <c r="I160" s="85">
        <f t="shared" si="623"/>
        <v>0</v>
      </c>
      <c r="J160" s="85">
        <f t="shared" si="623"/>
        <v>0</v>
      </c>
      <c r="K160" s="90">
        <f t="shared" si="623"/>
        <v>0</v>
      </c>
      <c r="L160" s="85">
        <f t="shared" ref="L160:AE160" si="624">SUM(L161)</f>
        <v>0</v>
      </c>
      <c r="M160" s="85">
        <f t="shared" si="624"/>
        <v>0</v>
      </c>
      <c r="N160" s="85">
        <f t="shared" si="624"/>
        <v>0</v>
      </c>
      <c r="O160" s="85">
        <f t="shared" si="624"/>
        <v>0</v>
      </c>
      <c r="P160" s="85">
        <f t="shared" si="624"/>
        <v>0</v>
      </c>
      <c r="Q160" s="85">
        <f t="shared" si="624"/>
        <v>0</v>
      </c>
      <c r="R160" s="90">
        <f t="shared" si="624"/>
        <v>0</v>
      </c>
      <c r="S160" s="85">
        <f t="shared" si="624"/>
        <v>0</v>
      </c>
      <c r="T160" s="85">
        <f t="shared" si="624"/>
        <v>0</v>
      </c>
      <c r="U160" s="85">
        <f t="shared" si="624"/>
        <v>0</v>
      </c>
      <c r="V160" s="85">
        <f t="shared" si="624"/>
        <v>0</v>
      </c>
      <c r="W160" s="85">
        <f t="shared" si="624"/>
        <v>0</v>
      </c>
      <c r="X160" s="85">
        <f t="shared" si="624"/>
        <v>0</v>
      </c>
      <c r="Y160" s="90">
        <f t="shared" si="624"/>
        <v>0</v>
      </c>
      <c r="Z160" s="85">
        <f t="shared" ref="Z160" si="625">SUM(Z161)</f>
        <v>0</v>
      </c>
      <c r="AA160" s="85">
        <f t="shared" si="624"/>
        <v>0</v>
      </c>
      <c r="AB160" s="85">
        <f t="shared" si="624"/>
        <v>0</v>
      </c>
      <c r="AC160" s="85">
        <f t="shared" si="624"/>
        <v>0</v>
      </c>
      <c r="AD160" s="85">
        <f t="shared" si="624"/>
        <v>0</v>
      </c>
      <c r="AE160" s="85">
        <f t="shared" si="624"/>
        <v>0</v>
      </c>
      <c r="AF160" s="90">
        <f t="shared" ref="AF160" si="626">SUM(AF161)</f>
        <v>0</v>
      </c>
      <c r="AG160" s="85">
        <f t="shared" ref="AG160:AH160" si="627">SUM(AG161)</f>
        <v>0</v>
      </c>
      <c r="AH160" s="85">
        <f t="shared" si="627"/>
        <v>0</v>
      </c>
      <c r="AI160" s="85">
        <f t="shared" ref="AI160:AL160" si="628">SUM(AI161)</f>
        <v>0</v>
      </c>
      <c r="AJ160" s="85">
        <f t="shared" si="628"/>
        <v>0</v>
      </c>
      <c r="AK160" s="85">
        <f t="shared" si="628"/>
        <v>0</v>
      </c>
      <c r="AL160" s="85">
        <f t="shared" si="628"/>
        <v>0</v>
      </c>
      <c r="AM160" s="90">
        <f t="shared" ref="AM160" si="629">SUM(AM161)</f>
        <v>0</v>
      </c>
      <c r="AN160" s="85">
        <f t="shared" ref="AN160:AT160" si="630">SUM(AN161)</f>
        <v>0</v>
      </c>
      <c r="AO160" s="85">
        <f t="shared" si="630"/>
        <v>0</v>
      </c>
      <c r="AP160" s="85">
        <f t="shared" si="630"/>
        <v>0</v>
      </c>
      <c r="AQ160" s="85">
        <f t="shared" si="630"/>
        <v>0</v>
      </c>
      <c r="AR160" s="85">
        <f t="shared" si="630"/>
        <v>0</v>
      </c>
      <c r="AS160" s="85">
        <f t="shared" si="630"/>
        <v>0</v>
      </c>
      <c r="AT160" s="90">
        <f t="shared" si="630"/>
        <v>0</v>
      </c>
      <c r="AU160" s="85">
        <f t="shared" ref="AU160:BA160" si="631">SUM(AU161)</f>
        <v>0</v>
      </c>
      <c r="AV160" s="85">
        <f t="shared" si="631"/>
        <v>0</v>
      </c>
      <c r="AW160" s="85">
        <f t="shared" si="631"/>
        <v>0</v>
      </c>
      <c r="AX160" s="85">
        <f t="shared" si="631"/>
        <v>0</v>
      </c>
      <c r="AY160" s="85">
        <f t="shared" si="631"/>
        <v>0</v>
      </c>
      <c r="AZ160" s="85">
        <f t="shared" si="631"/>
        <v>0</v>
      </c>
      <c r="BA160" s="90">
        <f t="shared" si="631"/>
        <v>0</v>
      </c>
      <c r="BB160" s="85">
        <f t="shared" ref="BB160:BH160" si="632">SUM(BB161)</f>
        <v>0</v>
      </c>
      <c r="BC160" s="85">
        <f t="shared" si="632"/>
        <v>0</v>
      </c>
      <c r="BD160" s="85">
        <f t="shared" si="632"/>
        <v>0</v>
      </c>
      <c r="BE160" s="85">
        <f t="shared" si="632"/>
        <v>0</v>
      </c>
      <c r="BF160" s="85">
        <f t="shared" si="632"/>
        <v>0</v>
      </c>
      <c r="BG160" s="85">
        <f t="shared" si="632"/>
        <v>0</v>
      </c>
      <c r="BH160" s="90">
        <f t="shared" si="632"/>
        <v>0</v>
      </c>
      <c r="BI160" s="85">
        <f t="shared" ref="BI160:BO160" si="633">SUM(BI161)</f>
        <v>0</v>
      </c>
      <c r="BJ160" s="85">
        <f t="shared" si="633"/>
        <v>0</v>
      </c>
      <c r="BK160" s="85">
        <f t="shared" si="633"/>
        <v>0</v>
      </c>
      <c r="BL160" s="85">
        <f t="shared" si="633"/>
        <v>0</v>
      </c>
      <c r="BM160" s="85">
        <f t="shared" si="633"/>
        <v>0</v>
      </c>
      <c r="BN160" s="85">
        <f t="shared" si="633"/>
        <v>0</v>
      </c>
      <c r="BO160" s="90">
        <f t="shared" si="633"/>
        <v>0</v>
      </c>
      <c r="BP160" s="85">
        <f t="shared" ref="BP160:BT160" si="634">SUM(BP161)</f>
        <v>0</v>
      </c>
      <c r="BQ160" s="85">
        <f t="shared" si="634"/>
        <v>0</v>
      </c>
      <c r="BR160" s="85">
        <f t="shared" si="634"/>
        <v>0</v>
      </c>
      <c r="BS160" s="85">
        <f t="shared" si="634"/>
        <v>0</v>
      </c>
      <c r="BT160" s="85">
        <f t="shared" si="634"/>
        <v>0</v>
      </c>
      <c r="BU160" s="85">
        <f t="shared" ref="BU160:CC160" si="635">SUM(BU161)</f>
        <v>0</v>
      </c>
      <c r="BV160" s="90">
        <f t="shared" si="635"/>
        <v>0</v>
      </c>
      <c r="BW160" s="85">
        <f t="shared" si="635"/>
        <v>0</v>
      </c>
      <c r="BX160" s="85">
        <f t="shared" si="635"/>
        <v>0</v>
      </c>
      <c r="BY160" s="85">
        <f t="shared" si="635"/>
        <v>0</v>
      </c>
      <c r="BZ160" s="85">
        <f t="shared" si="635"/>
        <v>0</v>
      </c>
      <c r="CA160" s="85">
        <f t="shared" si="635"/>
        <v>0</v>
      </c>
      <c r="CB160" s="85">
        <f t="shared" si="635"/>
        <v>0</v>
      </c>
      <c r="CC160" s="90">
        <f t="shared" si="635"/>
        <v>0</v>
      </c>
      <c r="CD160" s="85" t="s">
        <v>518</v>
      </c>
    </row>
    <row r="161" spans="1:82">
      <c r="A161" s="56" t="s">
        <v>106</v>
      </c>
      <c r="B161" s="56" t="s">
        <v>106</v>
      </c>
      <c r="C161" s="56" t="s">
        <v>106</v>
      </c>
      <c r="D161" s="56" t="s">
        <v>106</v>
      </c>
      <c r="E161" s="31">
        <f t="shared" si="551"/>
        <v>0</v>
      </c>
      <c r="F161" s="31">
        <f t="shared" si="552"/>
        <v>0</v>
      </c>
      <c r="G161" s="31">
        <f t="shared" si="553"/>
        <v>0</v>
      </c>
      <c r="H161" s="31">
        <f t="shared" si="554"/>
        <v>0</v>
      </c>
      <c r="I161" s="31">
        <f t="shared" si="555"/>
        <v>0</v>
      </c>
      <c r="J161" s="31">
        <f t="shared" si="556"/>
        <v>0</v>
      </c>
      <c r="K161" s="32">
        <f t="shared" si="557"/>
        <v>0</v>
      </c>
      <c r="L161" s="35">
        <v>0</v>
      </c>
      <c r="M161" s="35">
        <v>0</v>
      </c>
      <c r="N161" s="35">
        <v>0</v>
      </c>
      <c r="O161" s="35">
        <v>0</v>
      </c>
      <c r="P161" s="35">
        <v>0</v>
      </c>
      <c r="Q161" s="35">
        <v>0</v>
      </c>
      <c r="R161" s="91">
        <v>0</v>
      </c>
      <c r="S161" s="35">
        <v>0</v>
      </c>
      <c r="T161" s="35">
        <v>0</v>
      </c>
      <c r="U161" s="35">
        <v>0</v>
      </c>
      <c r="V161" s="35">
        <v>0</v>
      </c>
      <c r="W161" s="35">
        <v>0</v>
      </c>
      <c r="X161" s="35">
        <v>0</v>
      </c>
      <c r="Y161" s="91">
        <v>0</v>
      </c>
      <c r="Z161" s="35">
        <v>0</v>
      </c>
      <c r="AA161" s="31">
        <v>0</v>
      </c>
      <c r="AB161" s="31">
        <v>0</v>
      </c>
      <c r="AC161" s="31">
        <v>0</v>
      </c>
      <c r="AD161" s="31">
        <v>0</v>
      </c>
      <c r="AE161" s="31">
        <v>0</v>
      </c>
      <c r="AF161" s="91">
        <v>0</v>
      </c>
      <c r="AG161" s="35">
        <v>0</v>
      </c>
      <c r="AH161" s="35">
        <v>0</v>
      </c>
      <c r="AI161" s="31">
        <v>0</v>
      </c>
      <c r="AJ161" s="31">
        <v>0</v>
      </c>
      <c r="AK161" s="31">
        <v>0</v>
      </c>
      <c r="AL161" s="31">
        <v>0</v>
      </c>
      <c r="AM161" s="91">
        <v>0</v>
      </c>
      <c r="AN161" s="31">
        <f t="shared" si="558"/>
        <v>0</v>
      </c>
      <c r="AO161" s="31">
        <f t="shared" si="559"/>
        <v>0</v>
      </c>
      <c r="AP161" s="31">
        <f t="shared" si="560"/>
        <v>0</v>
      </c>
      <c r="AQ161" s="31">
        <f t="shared" si="561"/>
        <v>0</v>
      </c>
      <c r="AR161" s="31">
        <f t="shared" si="562"/>
        <v>0</v>
      </c>
      <c r="AS161" s="31">
        <f t="shared" si="563"/>
        <v>0</v>
      </c>
      <c r="AT161" s="32">
        <f t="shared" si="564"/>
        <v>0</v>
      </c>
      <c r="AU161" s="35">
        <v>0</v>
      </c>
      <c r="AV161" s="35">
        <v>0</v>
      </c>
      <c r="AW161" s="35">
        <v>0</v>
      </c>
      <c r="AX161" s="35">
        <v>0</v>
      </c>
      <c r="AY161" s="35">
        <v>0</v>
      </c>
      <c r="AZ161" s="35">
        <v>0</v>
      </c>
      <c r="BA161" s="91">
        <v>0</v>
      </c>
      <c r="BB161" s="35">
        <v>0</v>
      </c>
      <c r="BC161" s="35">
        <v>0</v>
      </c>
      <c r="BD161" s="35">
        <v>0</v>
      </c>
      <c r="BE161" s="35">
        <v>0</v>
      </c>
      <c r="BF161" s="35">
        <v>0</v>
      </c>
      <c r="BG161" s="35">
        <v>0</v>
      </c>
      <c r="BH161" s="91">
        <v>0</v>
      </c>
      <c r="BI161" s="35">
        <v>0</v>
      </c>
      <c r="BJ161" s="35">
        <v>0</v>
      </c>
      <c r="BK161" s="35">
        <v>0</v>
      </c>
      <c r="BL161" s="35">
        <v>0</v>
      </c>
      <c r="BM161" s="35">
        <v>0</v>
      </c>
      <c r="BN161" s="35">
        <v>0</v>
      </c>
      <c r="BO161" s="91">
        <v>0</v>
      </c>
      <c r="BP161" s="35">
        <v>0</v>
      </c>
      <c r="BQ161" s="35">
        <v>0</v>
      </c>
      <c r="BR161" s="35">
        <v>0</v>
      </c>
      <c r="BS161" s="35">
        <v>0</v>
      </c>
      <c r="BT161" s="35">
        <v>0</v>
      </c>
      <c r="BU161" s="35">
        <v>0</v>
      </c>
      <c r="BV161" s="91">
        <v>0</v>
      </c>
      <c r="BW161" s="33">
        <f t="shared" si="565"/>
        <v>0</v>
      </c>
      <c r="BX161" s="33">
        <f t="shared" si="566"/>
        <v>0</v>
      </c>
      <c r="BY161" s="33">
        <f t="shared" si="567"/>
        <v>0</v>
      </c>
      <c r="BZ161" s="33">
        <f t="shared" si="568"/>
        <v>0</v>
      </c>
      <c r="CA161" s="33">
        <f t="shared" si="569"/>
        <v>0</v>
      </c>
      <c r="CB161" s="33">
        <f t="shared" si="570"/>
        <v>0</v>
      </c>
      <c r="CC161" s="34">
        <f t="shared" si="571"/>
        <v>0</v>
      </c>
      <c r="CD161" s="54" t="s">
        <v>520</v>
      </c>
    </row>
    <row r="162" spans="1:82" ht="63">
      <c r="A162" s="68" t="s">
        <v>457</v>
      </c>
      <c r="B162" s="69" t="s">
        <v>458</v>
      </c>
      <c r="C162" s="70" t="s">
        <v>105</v>
      </c>
      <c r="D162" s="70" t="str">
        <f t="shared" ref="D162" si="636">IF(NOT(SUM(D163)=0),SUM(D163),"нд")</f>
        <v>нд</v>
      </c>
      <c r="E162" s="85">
        <f t="shared" ref="E162:K162" si="637">SUM(E163)</f>
        <v>0</v>
      </c>
      <c r="F162" s="85">
        <f t="shared" si="637"/>
        <v>0</v>
      </c>
      <c r="G162" s="85">
        <f t="shared" si="637"/>
        <v>0</v>
      </c>
      <c r="H162" s="85">
        <f t="shared" si="637"/>
        <v>0</v>
      </c>
      <c r="I162" s="85">
        <f t="shared" si="637"/>
        <v>0</v>
      </c>
      <c r="J162" s="85">
        <f t="shared" si="637"/>
        <v>0</v>
      </c>
      <c r="K162" s="90">
        <f t="shared" si="637"/>
        <v>0</v>
      </c>
      <c r="L162" s="85">
        <f t="shared" ref="L162:AT162" si="638">SUM(L163)</f>
        <v>0</v>
      </c>
      <c r="M162" s="85">
        <f t="shared" si="638"/>
        <v>0</v>
      </c>
      <c r="N162" s="85">
        <f t="shared" si="638"/>
        <v>0</v>
      </c>
      <c r="O162" s="85">
        <f t="shared" si="638"/>
        <v>0</v>
      </c>
      <c r="P162" s="85">
        <f t="shared" si="638"/>
        <v>0</v>
      </c>
      <c r="Q162" s="85">
        <f t="shared" si="638"/>
        <v>0</v>
      </c>
      <c r="R162" s="90">
        <f t="shared" si="638"/>
        <v>0</v>
      </c>
      <c r="S162" s="85">
        <f t="shared" si="638"/>
        <v>0</v>
      </c>
      <c r="T162" s="85">
        <f t="shared" si="638"/>
        <v>0</v>
      </c>
      <c r="U162" s="85">
        <f t="shared" si="638"/>
        <v>0</v>
      </c>
      <c r="V162" s="85">
        <f t="shared" si="638"/>
        <v>0</v>
      </c>
      <c r="W162" s="85">
        <f t="shared" si="638"/>
        <v>0</v>
      </c>
      <c r="X162" s="85">
        <f t="shared" si="638"/>
        <v>0</v>
      </c>
      <c r="Y162" s="90">
        <f t="shared" si="638"/>
        <v>0</v>
      </c>
      <c r="Z162" s="85">
        <f t="shared" ref="Z162" si="639">SUM(Z163)</f>
        <v>0</v>
      </c>
      <c r="AA162" s="85">
        <f t="shared" si="638"/>
        <v>0</v>
      </c>
      <c r="AB162" s="85">
        <f t="shared" si="638"/>
        <v>0</v>
      </c>
      <c r="AC162" s="85">
        <f t="shared" si="638"/>
        <v>0</v>
      </c>
      <c r="AD162" s="85">
        <f t="shared" si="638"/>
        <v>0</v>
      </c>
      <c r="AE162" s="85">
        <f t="shared" si="638"/>
        <v>0</v>
      </c>
      <c r="AF162" s="90">
        <f t="shared" ref="AF162" si="640">SUM(AF163)</f>
        <v>0</v>
      </c>
      <c r="AG162" s="85">
        <f t="shared" ref="AG162:AH162" si="641">SUM(AG163)</f>
        <v>0</v>
      </c>
      <c r="AH162" s="85">
        <f t="shared" si="641"/>
        <v>0</v>
      </c>
      <c r="AI162" s="85">
        <f t="shared" si="638"/>
        <v>0</v>
      </c>
      <c r="AJ162" s="85">
        <f t="shared" si="638"/>
        <v>0</v>
      </c>
      <c r="AK162" s="85">
        <f t="shared" si="638"/>
        <v>0</v>
      </c>
      <c r="AL162" s="85">
        <f t="shared" si="638"/>
        <v>0</v>
      </c>
      <c r="AM162" s="90">
        <f t="shared" ref="AM162" si="642">SUM(AM163)</f>
        <v>0</v>
      </c>
      <c r="AN162" s="85">
        <f t="shared" si="638"/>
        <v>0</v>
      </c>
      <c r="AO162" s="85">
        <f t="shared" si="638"/>
        <v>0</v>
      </c>
      <c r="AP162" s="85">
        <f t="shared" si="638"/>
        <v>0</v>
      </c>
      <c r="AQ162" s="85">
        <f t="shared" si="638"/>
        <v>0</v>
      </c>
      <c r="AR162" s="85">
        <f t="shared" si="638"/>
        <v>0</v>
      </c>
      <c r="AS162" s="85">
        <f t="shared" si="638"/>
        <v>0</v>
      </c>
      <c r="AT162" s="90">
        <f t="shared" si="638"/>
        <v>0</v>
      </c>
      <c r="AU162" s="85">
        <f t="shared" ref="AU162:BA162" si="643">SUM(AU163)</f>
        <v>0</v>
      </c>
      <c r="AV162" s="85">
        <f t="shared" si="643"/>
        <v>0</v>
      </c>
      <c r="AW162" s="85">
        <f t="shared" si="643"/>
        <v>0</v>
      </c>
      <c r="AX162" s="85">
        <f t="shared" si="643"/>
        <v>0</v>
      </c>
      <c r="AY162" s="85">
        <f t="shared" si="643"/>
        <v>0</v>
      </c>
      <c r="AZ162" s="85">
        <f t="shared" si="643"/>
        <v>0</v>
      </c>
      <c r="BA162" s="90">
        <f t="shared" si="643"/>
        <v>0</v>
      </c>
      <c r="BB162" s="85">
        <f t="shared" ref="BB162:BH162" si="644">SUM(BB163)</f>
        <v>0</v>
      </c>
      <c r="BC162" s="85">
        <f t="shared" si="644"/>
        <v>0</v>
      </c>
      <c r="BD162" s="85">
        <f t="shared" si="644"/>
        <v>0</v>
      </c>
      <c r="BE162" s="85">
        <f t="shared" si="644"/>
        <v>0</v>
      </c>
      <c r="BF162" s="85">
        <f t="shared" si="644"/>
        <v>0</v>
      </c>
      <c r="BG162" s="85">
        <f t="shared" si="644"/>
        <v>0</v>
      </c>
      <c r="BH162" s="90">
        <f t="shared" si="644"/>
        <v>0</v>
      </c>
      <c r="BI162" s="85">
        <f t="shared" ref="BI162:BO162" si="645">SUM(BI163)</f>
        <v>0</v>
      </c>
      <c r="BJ162" s="85">
        <f t="shared" si="645"/>
        <v>0</v>
      </c>
      <c r="BK162" s="85">
        <f t="shared" si="645"/>
        <v>0</v>
      </c>
      <c r="BL162" s="85">
        <f t="shared" si="645"/>
        <v>0</v>
      </c>
      <c r="BM162" s="85">
        <f t="shared" si="645"/>
        <v>0</v>
      </c>
      <c r="BN162" s="85">
        <f t="shared" si="645"/>
        <v>0</v>
      </c>
      <c r="BO162" s="90">
        <f t="shared" si="645"/>
        <v>0</v>
      </c>
      <c r="BP162" s="85">
        <f t="shared" ref="BP162:BT162" si="646">SUM(BP163)</f>
        <v>0</v>
      </c>
      <c r="BQ162" s="85">
        <f t="shared" si="646"/>
        <v>0</v>
      </c>
      <c r="BR162" s="85">
        <f t="shared" si="646"/>
        <v>0</v>
      </c>
      <c r="BS162" s="85">
        <f t="shared" si="646"/>
        <v>0</v>
      </c>
      <c r="BT162" s="85">
        <f t="shared" si="646"/>
        <v>0</v>
      </c>
      <c r="BU162" s="85">
        <f t="shared" ref="BU162:CC162" si="647">SUM(BU163)</f>
        <v>0</v>
      </c>
      <c r="BV162" s="90">
        <f t="shared" si="647"/>
        <v>0</v>
      </c>
      <c r="BW162" s="85">
        <f t="shared" si="647"/>
        <v>0</v>
      </c>
      <c r="BX162" s="85">
        <f t="shared" si="647"/>
        <v>0</v>
      </c>
      <c r="BY162" s="85">
        <f t="shared" si="647"/>
        <v>0</v>
      </c>
      <c r="BZ162" s="85">
        <f t="shared" si="647"/>
        <v>0</v>
      </c>
      <c r="CA162" s="85">
        <f t="shared" si="647"/>
        <v>0</v>
      </c>
      <c r="CB162" s="85">
        <f t="shared" si="647"/>
        <v>0</v>
      </c>
      <c r="CC162" s="90">
        <f t="shared" si="647"/>
        <v>0</v>
      </c>
      <c r="CD162" s="85" t="s">
        <v>518</v>
      </c>
    </row>
    <row r="163" spans="1:82">
      <c r="A163" s="56" t="s">
        <v>106</v>
      </c>
      <c r="B163" s="56" t="s">
        <v>106</v>
      </c>
      <c r="C163" s="56" t="s">
        <v>106</v>
      </c>
      <c r="D163" s="56" t="s">
        <v>106</v>
      </c>
      <c r="E163" s="31">
        <f t="shared" si="551"/>
        <v>0</v>
      </c>
      <c r="F163" s="31">
        <f t="shared" si="552"/>
        <v>0</v>
      </c>
      <c r="G163" s="31">
        <f t="shared" si="553"/>
        <v>0</v>
      </c>
      <c r="H163" s="31">
        <f t="shared" si="554"/>
        <v>0</v>
      </c>
      <c r="I163" s="31">
        <f t="shared" si="555"/>
        <v>0</v>
      </c>
      <c r="J163" s="31">
        <f t="shared" si="556"/>
        <v>0</v>
      </c>
      <c r="K163" s="32">
        <f t="shared" si="557"/>
        <v>0</v>
      </c>
      <c r="L163" s="35">
        <v>0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91">
        <v>0</v>
      </c>
      <c r="S163" s="35">
        <v>0</v>
      </c>
      <c r="T163" s="35">
        <v>0</v>
      </c>
      <c r="U163" s="35">
        <v>0</v>
      </c>
      <c r="V163" s="35">
        <v>0</v>
      </c>
      <c r="W163" s="35">
        <v>0</v>
      </c>
      <c r="X163" s="35">
        <v>0</v>
      </c>
      <c r="Y163" s="91">
        <v>0</v>
      </c>
      <c r="Z163" s="35">
        <v>0</v>
      </c>
      <c r="AA163" s="31">
        <v>0</v>
      </c>
      <c r="AB163" s="31">
        <v>0</v>
      </c>
      <c r="AC163" s="31">
        <v>0</v>
      </c>
      <c r="AD163" s="31">
        <v>0</v>
      </c>
      <c r="AE163" s="31">
        <v>0</v>
      </c>
      <c r="AF163" s="91">
        <v>0</v>
      </c>
      <c r="AG163" s="35">
        <v>0</v>
      </c>
      <c r="AH163" s="35">
        <v>0</v>
      </c>
      <c r="AI163" s="31">
        <v>0</v>
      </c>
      <c r="AJ163" s="31">
        <v>0</v>
      </c>
      <c r="AK163" s="31">
        <v>0</v>
      </c>
      <c r="AL163" s="31">
        <v>0</v>
      </c>
      <c r="AM163" s="91">
        <v>0</v>
      </c>
      <c r="AN163" s="31">
        <f t="shared" si="558"/>
        <v>0</v>
      </c>
      <c r="AO163" s="31">
        <f t="shared" si="559"/>
        <v>0</v>
      </c>
      <c r="AP163" s="31">
        <f t="shared" si="560"/>
        <v>0</v>
      </c>
      <c r="AQ163" s="31">
        <f t="shared" si="561"/>
        <v>0</v>
      </c>
      <c r="AR163" s="31">
        <f t="shared" si="562"/>
        <v>0</v>
      </c>
      <c r="AS163" s="31">
        <f t="shared" si="563"/>
        <v>0</v>
      </c>
      <c r="AT163" s="32">
        <f t="shared" si="564"/>
        <v>0</v>
      </c>
      <c r="AU163" s="35">
        <v>0</v>
      </c>
      <c r="AV163" s="35">
        <v>0</v>
      </c>
      <c r="AW163" s="35">
        <v>0</v>
      </c>
      <c r="AX163" s="35">
        <v>0</v>
      </c>
      <c r="AY163" s="35">
        <v>0</v>
      </c>
      <c r="AZ163" s="35">
        <v>0</v>
      </c>
      <c r="BA163" s="91">
        <v>0</v>
      </c>
      <c r="BB163" s="35">
        <v>0</v>
      </c>
      <c r="BC163" s="35">
        <v>0</v>
      </c>
      <c r="BD163" s="35">
        <v>0</v>
      </c>
      <c r="BE163" s="35">
        <v>0</v>
      </c>
      <c r="BF163" s="35">
        <v>0</v>
      </c>
      <c r="BG163" s="35">
        <v>0</v>
      </c>
      <c r="BH163" s="91">
        <v>0</v>
      </c>
      <c r="BI163" s="35">
        <v>0</v>
      </c>
      <c r="BJ163" s="35">
        <v>0</v>
      </c>
      <c r="BK163" s="35">
        <v>0</v>
      </c>
      <c r="BL163" s="35">
        <v>0</v>
      </c>
      <c r="BM163" s="35">
        <v>0</v>
      </c>
      <c r="BN163" s="35">
        <v>0</v>
      </c>
      <c r="BO163" s="91">
        <v>0</v>
      </c>
      <c r="BP163" s="35">
        <v>0</v>
      </c>
      <c r="BQ163" s="35">
        <v>0</v>
      </c>
      <c r="BR163" s="35">
        <v>0</v>
      </c>
      <c r="BS163" s="35">
        <v>0</v>
      </c>
      <c r="BT163" s="35">
        <v>0</v>
      </c>
      <c r="BU163" s="35">
        <v>0</v>
      </c>
      <c r="BV163" s="91">
        <v>0</v>
      </c>
      <c r="BW163" s="33">
        <f t="shared" si="565"/>
        <v>0</v>
      </c>
      <c r="BX163" s="33">
        <f t="shared" si="566"/>
        <v>0</v>
      </c>
      <c r="BY163" s="33">
        <f t="shared" si="567"/>
        <v>0</v>
      </c>
      <c r="BZ163" s="33">
        <f t="shared" si="568"/>
        <v>0</v>
      </c>
      <c r="CA163" s="33">
        <f t="shared" si="569"/>
        <v>0</v>
      </c>
      <c r="CB163" s="33">
        <f t="shared" si="570"/>
        <v>0</v>
      </c>
      <c r="CC163" s="34">
        <f t="shared" si="571"/>
        <v>0</v>
      </c>
      <c r="CD163" s="54" t="s">
        <v>520</v>
      </c>
    </row>
    <row r="164" spans="1:82" ht="63">
      <c r="A164" s="64" t="s">
        <v>459</v>
      </c>
      <c r="B164" s="65" t="s">
        <v>460</v>
      </c>
      <c r="C164" s="66" t="s">
        <v>105</v>
      </c>
      <c r="D164" s="67" t="str">
        <f t="shared" ref="D164" si="648">IF(NOT(SUM(D165,D167)=0),SUM(D165,D167),"нд")</f>
        <v>нд</v>
      </c>
      <c r="E164" s="67">
        <f t="shared" ref="E164:K164" si="649">SUM(E165,E167)</f>
        <v>0</v>
      </c>
      <c r="F164" s="67">
        <f t="shared" si="649"/>
        <v>0</v>
      </c>
      <c r="G164" s="67">
        <f t="shared" si="649"/>
        <v>0</v>
      </c>
      <c r="H164" s="67">
        <f t="shared" si="649"/>
        <v>0</v>
      </c>
      <c r="I164" s="67">
        <f t="shared" si="649"/>
        <v>0</v>
      </c>
      <c r="J164" s="67">
        <f t="shared" si="649"/>
        <v>0</v>
      </c>
      <c r="K164" s="89">
        <f t="shared" si="649"/>
        <v>0</v>
      </c>
      <c r="L164" s="67">
        <f t="shared" ref="L164:Z164" si="650">SUM(L165,L167)</f>
        <v>0</v>
      </c>
      <c r="M164" s="67">
        <f t="shared" si="650"/>
        <v>0</v>
      </c>
      <c r="N164" s="67">
        <f t="shared" si="650"/>
        <v>0</v>
      </c>
      <c r="O164" s="67">
        <f t="shared" si="650"/>
        <v>0</v>
      </c>
      <c r="P164" s="67">
        <f t="shared" si="650"/>
        <v>0</v>
      </c>
      <c r="Q164" s="67">
        <f t="shared" si="650"/>
        <v>0</v>
      </c>
      <c r="R164" s="89">
        <f t="shared" si="650"/>
        <v>0</v>
      </c>
      <c r="S164" s="67">
        <f t="shared" si="650"/>
        <v>0</v>
      </c>
      <c r="T164" s="67">
        <f t="shared" si="650"/>
        <v>0</v>
      </c>
      <c r="U164" s="67">
        <f t="shared" si="650"/>
        <v>0</v>
      </c>
      <c r="V164" s="67">
        <f t="shared" si="650"/>
        <v>0</v>
      </c>
      <c r="W164" s="67">
        <f t="shared" si="650"/>
        <v>0</v>
      </c>
      <c r="X164" s="67">
        <f t="shared" si="650"/>
        <v>0</v>
      </c>
      <c r="Y164" s="89">
        <f t="shared" si="650"/>
        <v>0</v>
      </c>
      <c r="Z164" s="67">
        <f t="shared" si="650"/>
        <v>0</v>
      </c>
      <c r="AA164" s="67">
        <f t="shared" ref="AA164:AT164" si="651">SUM(AA165,AA167)</f>
        <v>0</v>
      </c>
      <c r="AB164" s="67">
        <f t="shared" si="651"/>
        <v>0</v>
      </c>
      <c r="AC164" s="67">
        <f t="shared" si="651"/>
        <v>0</v>
      </c>
      <c r="AD164" s="67">
        <f t="shared" si="651"/>
        <v>0</v>
      </c>
      <c r="AE164" s="67">
        <f t="shared" si="651"/>
        <v>0</v>
      </c>
      <c r="AF164" s="89">
        <f t="shared" si="651"/>
        <v>0</v>
      </c>
      <c r="AG164" s="67">
        <f t="shared" si="651"/>
        <v>0</v>
      </c>
      <c r="AH164" s="67">
        <f t="shared" si="651"/>
        <v>0</v>
      </c>
      <c r="AI164" s="67">
        <f t="shared" si="651"/>
        <v>0</v>
      </c>
      <c r="AJ164" s="67">
        <f t="shared" si="651"/>
        <v>0</v>
      </c>
      <c r="AK164" s="67">
        <f t="shared" si="651"/>
        <v>0</v>
      </c>
      <c r="AL164" s="67">
        <f t="shared" si="651"/>
        <v>0</v>
      </c>
      <c r="AM164" s="89">
        <f t="shared" si="651"/>
        <v>0</v>
      </c>
      <c r="AN164" s="67">
        <f t="shared" si="651"/>
        <v>0</v>
      </c>
      <c r="AO164" s="67">
        <f t="shared" si="651"/>
        <v>0</v>
      </c>
      <c r="AP164" s="67">
        <f t="shared" si="651"/>
        <v>0</v>
      </c>
      <c r="AQ164" s="67">
        <f t="shared" si="651"/>
        <v>0</v>
      </c>
      <c r="AR164" s="67">
        <f t="shared" si="651"/>
        <v>0</v>
      </c>
      <c r="AS164" s="67">
        <f t="shared" si="651"/>
        <v>0</v>
      </c>
      <c r="AT164" s="89">
        <f t="shared" si="651"/>
        <v>0</v>
      </c>
      <c r="AU164" s="67">
        <f t="shared" ref="AU164:BA164" si="652">SUM(AU165,AU167)</f>
        <v>0</v>
      </c>
      <c r="AV164" s="67">
        <f t="shared" si="652"/>
        <v>0</v>
      </c>
      <c r="AW164" s="67">
        <f t="shared" si="652"/>
        <v>0</v>
      </c>
      <c r="AX164" s="67">
        <f t="shared" si="652"/>
        <v>0</v>
      </c>
      <c r="AY164" s="67">
        <f t="shared" si="652"/>
        <v>0</v>
      </c>
      <c r="AZ164" s="67">
        <f t="shared" si="652"/>
        <v>0</v>
      </c>
      <c r="BA164" s="89">
        <f t="shared" si="652"/>
        <v>0</v>
      </c>
      <c r="BB164" s="67">
        <f t="shared" ref="BB164:BH164" si="653">SUM(BB165,BB167)</f>
        <v>0</v>
      </c>
      <c r="BC164" s="67">
        <f t="shared" si="653"/>
        <v>0</v>
      </c>
      <c r="BD164" s="67">
        <f t="shared" si="653"/>
        <v>0</v>
      </c>
      <c r="BE164" s="67">
        <f t="shared" si="653"/>
        <v>0</v>
      </c>
      <c r="BF164" s="67">
        <f t="shared" si="653"/>
        <v>0</v>
      </c>
      <c r="BG164" s="67">
        <f t="shared" si="653"/>
        <v>0</v>
      </c>
      <c r="BH164" s="89">
        <f t="shared" si="653"/>
        <v>0</v>
      </c>
      <c r="BI164" s="67">
        <f t="shared" ref="BI164:BO164" si="654">SUM(BI165,BI167)</f>
        <v>0</v>
      </c>
      <c r="BJ164" s="67">
        <f t="shared" si="654"/>
        <v>0</v>
      </c>
      <c r="BK164" s="67">
        <f t="shared" si="654"/>
        <v>0</v>
      </c>
      <c r="BL164" s="67">
        <f t="shared" si="654"/>
        <v>0</v>
      </c>
      <c r="BM164" s="67">
        <f t="shared" si="654"/>
        <v>0</v>
      </c>
      <c r="BN164" s="67">
        <f t="shared" si="654"/>
        <v>0</v>
      </c>
      <c r="BO164" s="89">
        <f t="shared" si="654"/>
        <v>0</v>
      </c>
      <c r="BP164" s="67">
        <f t="shared" ref="BP164:BT164" si="655">SUM(BP165,BP167)</f>
        <v>0</v>
      </c>
      <c r="BQ164" s="67">
        <f t="shared" si="655"/>
        <v>0</v>
      </c>
      <c r="BR164" s="67">
        <f t="shared" si="655"/>
        <v>0</v>
      </c>
      <c r="BS164" s="67">
        <f t="shared" si="655"/>
        <v>0</v>
      </c>
      <c r="BT164" s="67">
        <f t="shared" si="655"/>
        <v>0</v>
      </c>
      <c r="BU164" s="67">
        <f t="shared" ref="BU164:CC164" si="656">SUM(BU165,BU167)</f>
        <v>0</v>
      </c>
      <c r="BV164" s="89">
        <f t="shared" si="656"/>
        <v>0</v>
      </c>
      <c r="BW164" s="67">
        <f t="shared" si="656"/>
        <v>0</v>
      </c>
      <c r="BX164" s="67">
        <f t="shared" si="656"/>
        <v>0</v>
      </c>
      <c r="BY164" s="67">
        <f t="shared" si="656"/>
        <v>0</v>
      </c>
      <c r="BZ164" s="67">
        <f t="shared" si="656"/>
        <v>0</v>
      </c>
      <c r="CA164" s="67">
        <f t="shared" si="656"/>
        <v>0</v>
      </c>
      <c r="CB164" s="67">
        <f t="shared" si="656"/>
        <v>0</v>
      </c>
      <c r="CC164" s="89">
        <f t="shared" si="656"/>
        <v>0</v>
      </c>
      <c r="CD164" s="67" t="s">
        <v>518</v>
      </c>
    </row>
    <row r="165" spans="1:82" ht="47.25">
      <c r="A165" s="68" t="s">
        <v>461</v>
      </c>
      <c r="B165" s="69" t="s">
        <v>462</v>
      </c>
      <c r="C165" s="70" t="s">
        <v>105</v>
      </c>
      <c r="D165" s="70" t="str">
        <f t="shared" ref="D165" si="657">IF(NOT(SUM(D166)=0),SUM(D166),"нд")</f>
        <v>нд</v>
      </c>
      <c r="E165" s="85">
        <f t="shared" ref="E165:K165" si="658">SUM(E166)</f>
        <v>0</v>
      </c>
      <c r="F165" s="85">
        <f t="shared" si="658"/>
        <v>0</v>
      </c>
      <c r="G165" s="85">
        <f t="shared" si="658"/>
        <v>0</v>
      </c>
      <c r="H165" s="85">
        <f t="shared" si="658"/>
        <v>0</v>
      </c>
      <c r="I165" s="85">
        <f t="shared" si="658"/>
        <v>0</v>
      </c>
      <c r="J165" s="85">
        <f t="shared" si="658"/>
        <v>0</v>
      </c>
      <c r="K165" s="90">
        <f t="shared" si="658"/>
        <v>0</v>
      </c>
      <c r="L165" s="85">
        <f t="shared" ref="L165:AT165" si="659">SUM(L166)</f>
        <v>0</v>
      </c>
      <c r="M165" s="85">
        <f t="shared" si="659"/>
        <v>0</v>
      </c>
      <c r="N165" s="85">
        <f t="shared" si="659"/>
        <v>0</v>
      </c>
      <c r="O165" s="85">
        <f t="shared" si="659"/>
        <v>0</v>
      </c>
      <c r="P165" s="85">
        <f t="shared" si="659"/>
        <v>0</v>
      </c>
      <c r="Q165" s="85">
        <f t="shared" si="659"/>
        <v>0</v>
      </c>
      <c r="R165" s="90">
        <f t="shared" si="659"/>
        <v>0</v>
      </c>
      <c r="S165" s="85">
        <f t="shared" si="659"/>
        <v>0</v>
      </c>
      <c r="T165" s="85">
        <f t="shared" si="659"/>
        <v>0</v>
      </c>
      <c r="U165" s="85">
        <f t="shared" si="659"/>
        <v>0</v>
      </c>
      <c r="V165" s="85">
        <f t="shared" si="659"/>
        <v>0</v>
      </c>
      <c r="W165" s="85">
        <f t="shared" si="659"/>
        <v>0</v>
      </c>
      <c r="X165" s="85">
        <f t="shared" si="659"/>
        <v>0</v>
      </c>
      <c r="Y165" s="90">
        <f t="shared" si="659"/>
        <v>0</v>
      </c>
      <c r="Z165" s="85">
        <f t="shared" ref="Z165" si="660">SUM(Z166)</f>
        <v>0</v>
      </c>
      <c r="AA165" s="85">
        <f t="shared" si="659"/>
        <v>0</v>
      </c>
      <c r="AB165" s="85">
        <f t="shared" si="659"/>
        <v>0</v>
      </c>
      <c r="AC165" s="85">
        <f t="shared" si="659"/>
        <v>0</v>
      </c>
      <c r="AD165" s="85">
        <f t="shared" si="659"/>
        <v>0</v>
      </c>
      <c r="AE165" s="85">
        <f t="shared" si="659"/>
        <v>0</v>
      </c>
      <c r="AF165" s="90">
        <f t="shared" ref="AF165" si="661">SUM(AF166)</f>
        <v>0</v>
      </c>
      <c r="AG165" s="85">
        <f t="shared" ref="AG165:AH165" si="662">SUM(AG166)</f>
        <v>0</v>
      </c>
      <c r="AH165" s="85">
        <f t="shared" si="662"/>
        <v>0</v>
      </c>
      <c r="AI165" s="85">
        <f t="shared" si="659"/>
        <v>0</v>
      </c>
      <c r="AJ165" s="85">
        <f t="shared" si="659"/>
        <v>0</v>
      </c>
      <c r="AK165" s="85">
        <f t="shared" si="659"/>
        <v>0</v>
      </c>
      <c r="AL165" s="85">
        <f t="shared" si="659"/>
        <v>0</v>
      </c>
      <c r="AM165" s="90">
        <f t="shared" ref="AM165" si="663">SUM(AM166)</f>
        <v>0</v>
      </c>
      <c r="AN165" s="85">
        <f t="shared" si="659"/>
        <v>0</v>
      </c>
      <c r="AO165" s="85">
        <f t="shared" si="659"/>
        <v>0</v>
      </c>
      <c r="AP165" s="85">
        <f t="shared" si="659"/>
        <v>0</v>
      </c>
      <c r="AQ165" s="85">
        <f t="shared" si="659"/>
        <v>0</v>
      </c>
      <c r="AR165" s="85">
        <f t="shared" si="659"/>
        <v>0</v>
      </c>
      <c r="AS165" s="85">
        <f t="shared" si="659"/>
        <v>0</v>
      </c>
      <c r="AT165" s="90">
        <f t="shared" si="659"/>
        <v>0</v>
      </c>
      <c r="AU165" s="85">
        <f t="shared" ref="AU165:BA165" si="664">SUM(AU166)</f>
        <v>0</v>
      </c>
      <c r="AV165" s="85">
        <f t="shared" si="664"/>
        <v>0</v>
      </c>
      <c r="AW165" s="85">
        <f t="shared" si="664"/>
        <v>0</v>
      </c>
      <c r="AX165" s="85">
        <f t="shared" si="664"/>
        <v>0</v>
      </c>
      <c r="AY165" s="85">
        <f t="shared" si="664"/>
        <v>0</v>
      </c>
      <c r="AZ165" s="85">
        <f t="shared" si="664"/>
        <v>0</v>
      </c>
      <c r="BA165" s="90">
        <f t="shared" si="664"/>
        <v>0</v>
      </c>
      <c r="BB165" s="85">
        <f t="shared" ref="BB165:BH165" si="665">SUM(BB166)</f>
        <v>0</v>
      </c>
      <c r="BC165" s="85">
        <f t="shared" si="665"/>
        <v>0</v>
      </c>
      <c r="BD165" s="85">
        <f t="shared" si="665"/>
        <v>0</v>
      </c>
      <c r="BE165" s="85">
        <f t="shared" si="665"/>
        <v>0</v>
      </c>
      <c r="BF165" s="85">
        <f t="shared" si="665"/>
        <v>0</v>
      </c>
      <c r="BG165" s="85">
        <f t="shared" si="665"/>
        <v>0</v>
      </c>
      <c r="BH165" s="90">
        <f t="shared" si="665"/>
        <v>0</v>
      </c>
      <c r="BI165" s="85">
        <f t="shared" ref="BI165:BO165" si="666">SUM(BI166)</f>
        <v>0</v>
      </c>
      <c r="BJ165" s="85">
        <f t="shared" si="666"/>
        <v>0</v>
      </c>
      <c r="BK165" s="85">
        <f t="shared" si="666"/>
        <v>0</v>
      </c>
      <c r="BL165" s="85">
        <f t="shared" si="666"/>
        <v>0</v>
      </c>
      <c r="BM165" s="85">
        <f t="shared" si="666"/>
        <v>0</v>
      </c>
      <c r="BN165" s="85">
        <f t="shared" si="666"/>
        <v>0</v>
      </c>
      <c r="BO165" s="90">
        <f t="shared" si="666"/>
        <v>0</v>
      </c>
      <c r="BP165" s="85">
        <f t="shared" ref="BP165:BT165" si="667">SUM(BP166)</f>
        <v>0</v>
      </c>
      <c r="BQ165" s="85">
        <f t="shared" si="667"/>
        <v>0</v>
      </c>
      <c r="BR165" s="85">
        <f t="shared" si="667"/>
        <v>0</v>
      </c>
      <c r="BS165" s="85">
        <f t="shared" si="667"/>
        <v>0</v>
      </c>
      <c r="BT165" s="85">
        <f t="shared" si="667"/>
        <v>0</v>
      </c>
      <c r="BU165" s="85">
        <f t="shared" ref="BU165:CC165" si="668">SUM(BU166)</f>
        <v>0</v>
      </c>
      <c r="BV165" s="90">
        <f t="shared" si="668"/>
        <v>0</v>
      </c>
      <c r="BW165" s="85">
        <f t="shared" si="668"/>
        <v>0</v>
      </c>
      <c r="BX165" s="85">
        <f t="shared" si="668"/>
        <v>0</v>
      </c>
      <c r="BY165" s="85">
        <f t="shared" si="668"/>
        <v>0</v>
      </c>
      <c r="BZ165" s="85">
        <f t="shared" si="668"/>
        <v>0</v>
      </c>
      <c r="CA165" s="85">
        <f t="shared" si="668"/>
        <v>0</v>
      </c>
      <c r="CB165" s="85">
        <f t="shared" si="668"/>
        <v>0</v>
      </c>
      <c r="CC165" s="90">
        <f t="shared" si="668"/>
        <v>0</v>
      </c>
      <c r="CD165" s="85" t="s">
        <v>518</v>
      </c>
    </row>
    <row r="166" spans="1:82">
      <c r="A166" s="56" t="s">
        <v>106</v>
      </c>
      <c r="B166" s="56" t="s">
        <v>106</v>
      </c>
      <c r="C166" s="56" t="s">
        <v>106</v>
      </c>
      <c r="D166" s="56" t="s">
        <v>106</v>
      </c>
      <c r="E166" s="31">
        <f t="shared" si="551"/>
        <v>0</v>
      </c>
      <c r="F166" s="31">
        <f t="shared" si="552"/>
        <v>0</v>
      </c>
      <c r="G166" s="31">
        <f t="shared" si="553"/>
        <v>0</v>
      </c>
      <c r="H166" s="31">
        <f t="shared" si="554"/>
        <v>0</v>
      </c>
      <c r="I166" s="31">
        <f t="shared" si="555"/>
        <v>0</v>
      </c>
      <c r="J166" s="31">
        <f t="shared" si="556"/>
        <v>0</v>
      </c>
      <c r="K166" s="32">
        <f t="shared" si="557"/>
        <v>0</v>
      </c>
      <c r="L166" s="35">
        <v>0</v>
      </c>
      <c r="M166" s="35">
        <v>0</v>
      </c>
      <c r="N166" s="35">
        <v>0</v>
      </c>
      <c r="O166" s="35">
        <v>0</v>
      </c>
      <c r="P166" s="35">
        <v>0</v>
      </c>
      <c r="Q166" s="35">
        <v>0</v>
      </c>
      <c r="R166" s="91">
        <v>0</v>
      </c>
      <c r="S166" s="35">
        <v>0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91">
        <v>0</v>
      </c>
      <c r="Z166" s="35">
        <v>0</v>
      </c>
      <c r="AA166" s="31">
        <v>0</v>
      </c>
      <c r="AB166" s="31">
        <v>0</v>
      </c>
      <c r="AC166" s="31">
        <v>0</v>
      </c>
      <c r="AD166" s="31">
        <v>0</v>
      </c>
      <c r="AE166" s="31">
        <v>0</v>
      </c>
      <c r="AF166" s="91">
        <v>0</v>
      </c>
      <c r="AG166" s="35">
        <v>0</v>
      </c>
      <c r="AH166" s="35">
        <v>0</v>
      </c>
      <c r="AI166" s="31">
        <v>0</v>
      </c>
      <c r="AJ166" s="31">
        <v>0</v>
      </c>
      <c r="AK166" s="31">
        <v>0</v>
      </c>
      <c r="AL166" s="31">
        <v>0</v>
      </c>
      <c r="AM166" s="91">
        <v>0</v>
      </c>
      <c r="AN166" s="31">
        <f t="shared" si="558"/>
        <v>0</v>
      </c>
      <c r="AO166" s="31">
        <f t="shared" si="559"/>
        <v>0</v>
      </c>
      <c r="AP166" s="31">
        <f t="shared" si="560"/>
        <v>0</v>
      </c>
      <c r="AQ166" s="31">
        <f t="shared" si="561"/>
        <v>0</v>
      </c>
      <c r="AR166" s="31">
        <f t="shared" si="562"/>
        <v>0</v>
      </c>
      <c r="AS166" s="31">
        <f t="shared" si="563"/>
        <v>0</v>
      </c>
      <c r="AT166" s="32">
        <f t="shared" si="564"/>
        <v>0</v>
      </c>
      <c r="AU166" s="35">
        <v>0</v>
      </c>
      <c r="AV166" s="35">
        <v>0</v>
      </c>
      <c r="AW166" s="35">
        <v>0</v>
      </c>
      <c r="AX166" s="35">
        <v>0</v>
      </c>
      <c r="AY166" s="35">
        <v>0</v>
      </c>
      <c r="AZ166" s="35">
        <v>0</v>
      </c>
      <c r="BA166" s="91">
        <v>0</v>
      </c>
      <c r="BB166" s="35">
        <v>0</v>
      </c>
      <c r="BC166" s="35">
        <v>0</v>
      </c>
      <c r="BD166" s="35">
        <v>0</v>
      </c>
      <c r="BE166" s="35">
        <v>0</v>
      </c>
      <c r="BF166" s="35">
        <v>0</v>
      </c>
      <c r="BG166" s="35">
        <v>0</v>
      </c>
      <c r="BH166" s="91">
        <v>0</v>
      </c>
      <c r="BI166" s="35">
        <v>0</v>
      </c>
      <c r="BJ166" s="35">
        <v>0</v>
      </c>
      <c r="BK166" s="35">
        <v>0</v>
      </c>
      <c r="BL166" s="35">
        <v>0</v>
      </c>
      <c r="BM166" s="35">
        <v>0</v>
      </c>
      <c r="BN166" s="35">
        <v>0</v>
      </c>
      <c r="BO166" s="91">
        <v>0</v>
      </c>
      <c r="BP166" s="35">
        <v>0</v>
      </c>
      <c r="BQ166" s="35">
        <v>0</v>
      </c>
      <c r="BR166" s="35">
        <v>0</v>
      </c>
      <c r="BS166" s="35">
        <v>0</v>
      </c>
      <c r="BT166" s="35">
        <v>0</v>
      </c>
      <c r="BU166" s="35">
        <v>0</v>
      </c>
      <c r="BV166" s="91">
        <v>0</v>
      </c>
      <c r="BW166" s="33">
        <f t="shared" si="565"/>
        <v>0</v>
      </c>
      <c r="BX166" s="33">
        <f t="shared" si="566"/>
        <v>0</v>
      </c>
      <c r="BY166" s="33">
        <f t="shared" si="567"/>
        <v>0</v>
      </c>
      <c r="BZ166" s="33">
        <f t="shared" si="568"/>
        <v>0</v>
      </c>
      <c r="CA166" s="33">
        <f t="shared" si="569"/>
        <v>0</v>
      </c>
      <c r="CB166" s="33">
        <f t="shared" si="570"/>
        <v>0</v>
      </c>
      <c r="CC166" s="34">
        <f t="shared" si="571"/>
        <v>0</v>
      </c>
      <c r="CD166" s="54" t="s">
        <v>520</v>
      </c>
    </row>
    <row r="167" spans="1:82" ht="63">
      <c r="A167" s="68" t="s">
        <v>463</v>
      </c>
      <c r="B167" s="69" t="s">
        <v>464</v>
      </c>
      <c r="C167" s="70" t="s">
        <v>105</v>
      </c>
      <c r="D167" s="70" t="str">
        <f t="shared" ref="D167" si="669">IF(NOT(SUM(D168)=0),SUM(D168),"нд")</f>
        <v>нд</v>
      </c>
      <c r="E167" s="85">
        <f t="shared" ref="E167:K167" si="670">SUM(E168)</f>
        <v>0</v>
      </c>
      <c r="F167" s="85">
        <f t="shared" si="670"/>
        <v>0</v>
      </c>
      <c r="G167" s="85">
        <f t="shared" si="670"/>
        <v>0</v>
      </c>
      <c r="H167" s="85">
        <f t="shared" si="670"/>
        <v>0</v>
      </c>
      <c r="I167" s="85">
        <f t="shared" si="670"/>
        <v>0</v>
      </c>
      <c r="J167" s="85">
        <f t="shared" si="670"/>
        <v>0</v>
      </c>
      <c r="K167" s="90">
        <f t="shared" si="670"/>
        <v>0</v>
      </c>
      <c r="L167" s="85">
        <f t="shared" ref="L167:AE167" si="671">SUM(L168)</f>
        <v>0</v>
      </c>
      <c r="M167" s="85">
        <f t="shared" si="671"/>
        <v>0</v>
      </c>
      <c r="N167" s="85">
        <f t="shared" si="671"/>
        <v>0</v>
      </c>
      <c r="O167" s="85">
        <f t="shared" si="671"/>
        <v>0</v>
      </c>
      <c r="P167" s="85">
        <f t="shared" si="671"/>
        <v>0</v>
      </c>
      <c r="Q167" s="85">
        <f t="shared" si="671"/>
        <v>0</v>
      </c>
      <c r="R167" s="90">
        <f t="shared" si="671"/>
        <v>0</v>
      </c>
      <c r="S167" s="85">
        <f t="shared" si="671"/>
        <v>0</v>
      </c>
      <c r="T167" s="85">
        <f t="shared" si="671"/>
        <v>0</v>
      </c>
      <c r="U167" s="85">
        <f t="shared" si="671"/>
        <v>0</v>
      </c>
      <c r="V167" s="85">
        <f t="shared" si="671"/>
        <v>0</v>
      </c>
      <c r="W167" s="85">
        <f t="shared" si="671"/>
        <v>0</v>
      </c>
      <c r="X167" s="85">
        <f t="shared" si="671"/>
        <v>0</v>
      </c>
      <c r="Y167" s="90">
        <f t="shared" si="671"/>
        <v>0</v>
      </c>
      <c r="Z167" s="85">
        <f t="shared" ref="Z167" si="672">SUM(Z168)</f>
        <v>0</v>
      </c>
      <c r="AA167" s="85">
        <f t="shared" si="671"/>
        <v>0</v>
      </c>
      <c r="AB167" s="85">
        <f t="shared" si="671"/>
        <v>0</v>
      </c>
      <c r="AC167" s="85">
        <f t="shared" si="671"/>
        <v>0</v>
      </c>
      <c r="AD167" s="85">
        <f t="shared" si="671"/>
        <v>0</v>
      </c>
      <c r="AE167" s="85">
        <f t="shared" si="671"/>
        <v>0</v>
      </c>
      <c r="AF167" s="90">
        <f t="shared" ref="AF167" si="673">SUM(AF168)</f>
        <v>0</v>
      </c>
      <c r="AG167" s="85">
        <f t="shared" ref="AG167:AH167" si="674">SUM(AG168)</f>
        <v>0</v>
      </c>
      <c r="AH167" s="85">
        <f t="shared" si="674"/>
        <v>0</v>
      </c>
      <c r="AI167" s="85">
        <f t="shared" ref="AI167:AL167" si="675">SUM(AI168)</f>
        <v>0</v>
      </c>
      <c r="AJ167" s="85">
        <f t="shared" si="675"/>
        <v>0</v>
      </c>
      <c r="AK167" s="85">
        <f t="shared" si="675"/>
        <v>0</v>
      </c>
      <c r="AL167" s="85">
        <f t="shared" si="675"/>
        <v>0</v>
      </c>
      <c r="AM167" s="90">
        <f t="shared" ref="AM167" si="676">SUM(AM168)</f>
        <v>0</v>
      </c>
      <c r="AN167" s="85">
        <f t="shared" ref="AN167:AT167" si="677">SUM(AN168)</f>
        <v>0</v>
      </c>
      <c r="AO167" s="85">
        <f t="shared" si="677"/>
        <v>0</v>
      </c>
      <c r="AP167" s="85">
        <f t="shared" si="677"/>
        <v>0</v>
      </c>
      <c r="AQ167" s="85">
        <f t="shared" si="677"/>
        <v>0</v>
      </c>
      <c r="AR167" s="85">
        <f t="shared" si="677"/>
        <v>0</v>
      </c>
      <c r="AS167" s="85">
        <f t="shared" si="677"/>
        <v>0</v>
      </c>
      <c r="AT167" s="90">
        <f t="shared" si="677"/>
        <v>0</v>
      </c>
      <c r="AU167" s="85">
        <f t="shared" ref="AU167:BA167" si="678">SUM(AU168)</f>
        <v>0</v>
      </c>
      <c r="AV167" s="85">
        <f t="shared" si="678"/>
        <v>0</v>
      </c>
      <c r="AW167" s="85">
        <f t="shared" si="678"/>
        <v>0</v>
      </c>
      <c r="AX167" s="85">
        <f t="shared" si="678"/>
        <v>0</v>
      </c>
      <c r="AY167" s="85">
        <f t="shared" si="678"/>
        <v>0</v>
      </c>
      <c r="AZ167" s="85">
        <f t="shared" si="678"/>
        <v>0</v>
      </c>
      <c r="BA167" s="90">
        <f t="shared" si="678"/>
        <v>0</v>
      </c>
      <c r="BB167" s="85">
        <f t="shared" ref="BB167:BH167" si="679">SUM(BB168)</f>
        <v>0</v>
      </c>
      <c r="BC167" s="85">
        <f t="shared" si="679"/>
        <v>0</v>
      </c>
      <c r="BD167" s="85">
        <f t="shared" si="679"/>
        <v>0</v>
      </c>
      <c r="BE167" s="85">
        <f t="shared" si="679"/>
        <v>0</v>
      </c>
      <c r="BF167" s="85">
        <f t="shared" si="679"/>
        <v>0</v>
      </c>
      <c r="BG167" s="85">
        <f t="shared" si="679"/>
        <v>0</v>
      </c>
      <c r="BH167" s="90">
        <f t="shared" si="679"/>
        <v>0</v>
      </c>
      <c r="BI167" s="85">
        <f t="shared" ref="BI167:BO167" si="680">SUM(BI168)</f>
        <v>0</v>
      </c>
      <c r="BJ167" s="85">
        <f t="shared" si="680"/>
        <v>0</v>
      </c>
      <c r="BK167" s="85">
        <f t="shared" si="680"/>
        <v>0</v>
      </c>
      <c r="BL167" s="85">
        <f t="shared" si="680"/>
        <v>0</v>
      </c>
      <c r="BM167" s="85">
        <f t="shared" si="680"/>
        <v>0</v>
      </c>
      <c r="BN167" s="85">
        <f t="shared" si="680"/>
        <v>0</v>
      </c>
      <c r="BO167" s="90">
        <f t="shared" si="680"/>
        <v>0</v>
      </c>
      <c r="BP167" s="85">
        <f t="shared" ref="BP167:BT167" si="681">SUM(BP168)</f>
        <v>0</v>
      </c>
      <c r="BQ167" s="85">
        <f t="shared" si="681"/>
        <v>0</v>
      </c>
      <c r="BR167" s="85">
        <f t="shared" si="681"/>
        <v>0</v>
      </c>
      <c r="BS167" s="85">
        <f t="shared" si="681"/>
        <v>0</v>
      </c>
      <c r="BT167" s="85">
        <f t="shared" si="681"/>
        <v>0</v>
      </c>
      <c r="BU167" s="85">
        <f t="shared" ref="BU167:CC167" si="682">SUM(BU168)</f>
        <v>0</v>
      </c>
      <c r="BV167" s="90">
        <f t="shared" si="682"/>
        <v>0</v>
      </c>
      <c r="BW167" s="85">
        <f t="shared" si="682"/>
        <v>0</v>
      </c>
      <c r="BX167" s="85">
        <f t="shared" si="682"/>
        <v>0</v>
      </c>
      <c r="BY167" s="85">
        <f t="shared" si="682"/>
        <v>0</v>
      </c>
      <c r="BZ167" s="85">
        <f t="shared" si="682"/>
        <v>0</v>
      </c>
      <c r="CA167" s="85">
        <f t="shared" si="682"/>
        <v>0</v>
      </c>
      <c r="CB167" s="85">
        <f t="shared" si="682"/>
        <v>0</v>
      </c>
      <c r="CC167" s="90">
        <f t="shared" si="682"/>
        <v>0</v>
      </c>
      <c r="CD167" s="85" t="s">
        <v>518</v>
      </c>
    </row>
    <row r="168" spans="1:82">
      <c r="A168" s="56" t="s">
        <v>106</v>
      </c>
      <c r="B168" s="56" t="s">
        <v>106</v>
      </c>
      <c r="C168" s="56" t="s">
        <v>106</v>
      </c>
      <c r="D168" s="56" t="s">
        <v>106</v>
      </c>
      <c r="E168" s="31">
        <f t="shared" si="551"/>
        <v>0</v>
      </c>
      <c r="F168" s="31">
        <f t="shared" si="552"/>
        <v>0</v>
      </c>
      <c r="G168" s="31">
        <f t="shared" si="553"/>
        <v>0</v>
      </c>
      <c r="H168" s="31">
        <f t="shared" si="554"/>
        <v>0</v>
      </c>
      <c r="I168" s="31">
        <f t="shared" si="555"/>
        <v>0</v>
      </c>
      <c r="J168" s="31">
        <f t="shared" si="556"/>
        <v>0</v>
      </c>
      <c r="K168" s="32">
        <f t="shared" si="557"/>
        <v>0</v>
      </c>
      <c r="L168" s="35">
        <v>0</v>
      </c>
      <c r="M168" s="35">
        <v>0</v>
      </c>
      <c r="N168" s="35">
        <v>0</v>
      </c>
      <c r="O168" s="35">
        <v>0</v>
      </c>
      <c r="P168" s="35">
        <v>0</v>
      </c>
      <c r="Q168" s="35">
        <v>0</v>
      </c>
      <c r="R168" s="91">
        <v>0</v>
      </c>
      <c r="S168" s="35">
        <v>0</v>
      </c>
      <c r="T168" s="35">
        <v>0</v>
      </c>
      <c r="U168" s="35">
        <v>0</v>
      </c>
      <c r="V168" s="35">
        <v>0</v>
      </c>
      <c r="W168" s="35">
        <v>0</v>
      </c>
      <c r="X168" s="35">
        <v>0</v>
      </c>
      <c r="Y168" s="91">
        <v>0</v>
      </c>
      <c r="Z168" s="35">
        <v>0</v>
      </c>
      <c r="AA168" s="31">
        <v>0</v>
      </c>
      <c r="AB168" s="31">
        <v>0</v>
      </c>
      <c r="AC168" s="31">
        <v>0</v>
      </c>
      <c r="AD168" s="31">
        <v>0</v>
      </c>
      <c r="AE168" s="31">
        <v>0</v>
      </c>
      <c r="AF168" s="91">
        <v>0</v>
      </c>
      <c r="AG168" s="35">
        <v>0</v>
      </c>
      <c r="AH168" s="35">
        <v>0</v>
      </c>
      <c r="AI168" s="31">
        <v>0</v>
      </c>
      <c r="AJ168" s="31">
        <v>0</v>
      </c>
      <c r="AK168" s="31">
        <v>0</v>
      </c>
      <c r="AL168" s="31">
        <v>0</v>
      </c>
      <c r="AM168" s="91">
        <v>0</v>
      </c>
      <c r="AN168" s="31">
        <f t="shared" si="558"/>
        <v>0</v>
      </c>
      <c r="AO168" s="31">
        <f t="shared" si="559"/>
        <v>0</v>
      </c>
      <c r="AP168" s="31">
        <f t="shared" si="560"/>
        <v>0</v>
      </c>
      <c r="AQ168" s="31">
        <f t="shared" si="561"/>
        <v>0</v>
      </c>
      <c r="AR168" s="31">
        <f t="shared" si="562"/>
        <v>0</v>
      </c>
      <c r="AS168" s="31">
        <f t="shared" si="563"/>
        <v>0</v>
      </c>
      <c r="AT168" s="32">
        <f t="shared" si="564"/>
        <v>0</v>
      </c>
      <c r="AU168" s="35">
        <v>0</v>
      </c>
      <c r="AV168" s="35">
        <v>0</v>
      </c>
      <c r="AW168" s="35">
        <v>0</v>
      </c>
      <c r="AX168" s="35">
        <v>0</v>
      </c>
      <c r="AY168" s="35">
        <v>0</v>
      </c>
      <c r="AZ168" s="35">
        <v>0</v>
      </c>
      <c r="BA168" s="91">
        <v>0</v>
      </c>
      <c r="BB168" s="35">
        <v>0</v>
      </c>
      <c r="BC168" s="35">
        <v>0</v>
      </c>
      <c r="BD168" s="35">
        <v>0</v>
      </c>
      <c r="BE168" s="35">
        <v>0</v>
      </c>
      <c r="BF168" s="35">
        <v>0</v>
      </c>
      <c r="BG168" s="35">
        <v>0</v>
      </c>
      <c r="BH168" s="91">
        <v>0</v>
      </c>
      <c r="BI168" s="35">
        <v>0</v>
      </c>
      <c r="BJ168" s="35">
        <v>0</v>
      </c>
      <c r="BK168" s="35">
        <v>0</v>
      </c>
      <c r="BL168" s="35">
        <v>0</v>
      </c>
      <c r="BM168" s="35">
        <v>0</v>
      </c>
      <c r="BN168" s="35">
        <v>0</v>
      </c>
      <c r="BO168" s="91">
        <v>0</v>
      </c>
      <c r="BP168" s="35">
        <v>0</v>
      </c>
      <c r="BQ168" s="35">
        <v>0</v>
      </c>
      <c r="BR168" s="35">
        <v>0</v>
      </c>
      <c r="BS168" s="35">
        <v>0</v>
      </c>
      <c r="BT168" s="35">
        <v>0</v>
      </c>
      <c r="BU168" s="35">
        <v>0</v>
      </c>
      <c r="BV168" s="91">
        <v>0</v>
      </c>
      <c r="BW168" s="33">
        <f t="shared" si="565"/>
        <v>0</v>
      </c>
      <c r="BX168" s="33">
        <f t="shared" si="566"/>
        <v>0</v>
      </c>
      <c r="BY168" s="33">
        <f t="shared" si="567"/>
        <v>0</v>
      </c>
      <c r="BZ168" s="33">
        <f t="shared" si="568"/>
        <v>0</v>
      </c>
      <c r="CA168" s="33">
        <f t="shared" si="569"/>
        <v>0</v>
      </c>
      <c r="CB168" s="33">
        <f t="shared" si="570"/>
        <v>0</v>
      </c>
      <c r="CC168" s="34">
        <f t="shared" si="571"/>
        <v>0</v>
      </c>
      <c r="CD168" s="54" t="s">
        <v>520</v>
      </c>
    </row>
    <row r="169" spans="1:82" ht="94.5">
      <c r="A169" s="60" t="s">
        <v>465</v>
      </c>
      <c r="B169" s="61" t="s">
        <v>466</v>
      </c>
      <c r="C169" s="62" t="s">
        <v>105</v>
      </c>
      <c r="D169" s="63" t="str">
        <f t="shared" ref="D169" si="683">IF(NOT(SUM(D170,D172)=0),SUM(D170,D172),"нд")</f>
        <v>нд</v>
      </c>
      <c r="E169" s="63">
        <f t="shared" ref="E169:K169" si="684">SUM(E170,E172)</f>
        <v>0</v>
      </c>
      <c r="F169" s="63">
        <f t="shared" si="684"/>
        <v>0</v>
      </c>
      <c r="G169" s="63">
        <f t="shared" si="684"/>
        <v>0</v>
      </c>
      <c r="H169" s="63">
        <f t="shared" si="684"/>
        <v>0</v>
      </c>
      <c r="I169" s="63">
        <f t="shared" si="684"/>
        <v>0</v>
      </c>
      <c r="J169" s="63">
        <f t="shared" si="684"/>
        <v>0</v>
      </c>
      <c r="K169" s="88">
        <f t="shared" si="684"/>
        <v>0</v>
      </c>
      <c r="L169" s="63">
        <f t="shared" ref="L169:Z169" si="685">SUM(L170,L172)</f>
        <v>0</v>
      </c>
      <c r="M169" s="63">
        <f t="shared" si="685"/>
        <v>0</v>
      </c>
      <c r="N169" s="63">
        <f t="shared" si="685"/>
        <v>0</v>
      </c>
      <c r="O169" s="63">
        <f t="shared" si="685"/>
        <v>0</v>
      </c>
      <c r="P169" s="63">
        <f t="shared" si="685"/>
        <v>0</v>
      </c>
      <c r="Q169" s="63">
        <f t="shared" si="685"/>
        <v>0</v>
      </c>
      <c r="R169" s="88">
        <f t="shared" si="685"/>
        <v>0</v>
      </c>
      <c r="S169" s="63">
        <f t="shared" si="685"/>
        <v>0</v>
      </c>
      <c r="T169" s="63">
        <f t="shared" si="685"/>
        <v>0</v>
      </c>
      <c r="U169" s="63">
        <f t="shared" si="685"/>
        <v>0</v>
      </c>
      <c r="V169" s="63">
        <f t="shared" si="685"/>
        <v>0</v>
      </c>
      <c r="W169" s="63">
        <f t="shared" si="685"/>
        <v>0</v>
      </c>
      <c r="X169" s="63">
        <f t="shared" si="685"/>
        <v>0</v>
      </c>
      <c r="Y169" s="88">
        <f t="shared" si="685"/>
        <v>0</v>
      </c>
      <c r="Z169" s="63">
        <f t="shared" si="685"/>
        <v>0</v>
      </c>
      <c r="AA169" s="63">
        <f t="shared" ref="AA169:AT169" si="686">SUM(AA170,AA172)</f>
        <v>0</v>
      </c>
      <c r="AB169" s="63">
        <f t="shared" si="686"/>
        <v>0</v>
      </c>
      <c r="AC169" s="63">
        <f t="shared" si="686"/>
        <v>0</v>
      </c>
      <c r="AD169" s="63">
        <f t="shared" si="686"/>
        <v>0</v>
      </c>
      <c r="AE169" s="63">
        <f t="shared" si="686"/>
        <v>0</v>
      </c>
      <c r="AF169" s="88">
        <f t="shared" si="686"/>
        <v>0</v>
      </c>
      <c r="AG169" s="63">
        <f t="shared" si="686"/>
        <v>0</v>
      </c>
      <c r="AH169" s="63">
        <f t="shared" si="686"/>
        <v>0</v>
      </c>
      <c r="AI169" s="63">
        <f t="shared" si="686"/>
        <v>0</v>
      </c>
      <c r="AJ169" s="63">
        <f t="shared" si="686"/>
        <v>0</v>
      </c>
      <c r="AK169" s="63">
        <f t="shared" si="686"/>
        <v>0</v>
      </c>
      <c r="AL169" s="63">
        <f t="shared" si="686"/>
        <v>0</v>
      </c>
      <c r="AM169" s="88">
        <f t="shared" si="686"/>
        <v>0</v>
      </c>
      <c r="AN169" s="63">
        <f t="shared" si="686"/>
        <v>0</v>
      </c>
      <c r="AO169" s="63">
        <f t="shared" si="686"/>
        <v>0</v>
      </c>
      <c r="AP169" s="63">
        <f t="shared" si="686"/>
        <v>0</v>
      </c>
      <c r="AQ169" s="63">
        <f t="shared" si="686"/>
        <v>0</v>
      </c>
      <c r="AR169" s="63">
        <f t="shared" si="686"/>
        <v>0</v>
      </c>
      <c r="AS169" s="63">
        <f t="shared" si="686"/>
        <v>0</v>
      </c>
      <c r="AT169" s="88">
        <f t="shared" si="686"/>
        <v>0</v>
      </c>
      <c r="AU169" s="63">
        <f t="shared" ref="AU169:BA169" si="687">SUM(AU170,AU172)</f>
        <v>0</v>
      </c>
      <c r="AV169" s="63">
        <f t="shared" si="687"/>
        <v>0</v>
      </c>
      <c r="AW169" s="63">
        <f t="shared" si="687"/>
        <v>0</v>
      </c>
      <c r="AX169" s="63">
        <f t="shared" si="687"/>
        <v>0</v>
      </c>
      <c r="AY169" s="63">
        <f t="shared" si="687"/>
        <v>0</v>
      </c>
      <c r="AZ169" s="63">
        <f t="shared" si="687"/>
        <v>0</v>
      </c>
      <c r="BA169" s="88">
        <f t="shared" si="687"/>
        <v>0</v>
      </c>
      <c r="BB169" s="63">
        <f t="shared" ref="BB169:BH169" si="688">SUM(BB170,BB172)</f>
        <v>0</v>
      </c>
      <c r="BC169" s="63">
        <f t="shared" si="688"/>
        <v>0</v>
      </c>
      <c r="BD169" s="63">
        <f t="shared" si="688"/>
        <v>0</v>
      </c>
      <c r="BE169" s="63">
        <f t="shared" si="688"/>
        <v>0</v>
      </c>
      <c r="BF169" s="63">
        <f t="shared" si="688"/>
        <v>0</v>
      </c>
      <c r="BG169" s="63">
        <f t="shared" si="688"/>
        <v>0</v>
      </c>
      <c r="BH169" s="88">
        <f t="shared" si="688"/>
        <v>0</v>
      </c>
      <c r="BI169" s="63">
        <f t="shared" ref="BI169:BO169" si="689">SUM(BI170,BI172)</f>
        <v>0</v>
      </c>
      <c r="BJ169" s="63">
        <f t="shared" si="689"/>
        <v>0</v>
      </c>
      <c r="BK169" s="63">
        <f t="shared" si="689"/>
        <v>0</v>
      </c>
      <c r="BL169" s="63">
        <f t="shared" si="689"/>
        <v>0</v>
      </c>
      <c r="BM169" s="63">
        <f t="shared" si="689"/>
        <v>0</v>
      </c>
      <c r="BN169" s="63">
        <f t="shared" si="689"/>
        <v>0</v>
      </c>
      <c r="BO169" s="88">
        <f t="shared" si="689"/>
        <v>0</v>
      </c>
      <c r="BP169" s="63">
        <f t="shared" ref="BP169:BT169" si="690">SUM(BP170,BP172)</f>
        <v>0</v>
      </c>
      <c r="BQ169" s="63">
        <f t="shared" si="690"/>
        <v>0</v>
      </c>
      <c r="BR169" s="63">
        <f t="shared" si="690"/>
        <v>0</v>
      </c>
      <c r="BS169" s="63">
        <f t="shared" si="690"/>
        <v>0</v>
      </c>
      <c r="BT169" s="63">
        <f t="shared" si="690"/>
        <v>0</v>
      </c>
      <c r="BU169" s="63">
        <f t="shared" ref="BU169:CC169" si="691">SUM(BU170,BU172)</f>
        <v>0</v>
      </c>
      <c r="BV169" s="88">
        <f t="shared" si="691"/>
        <v>0</v>
      </c>
      <c r="BW169" s="63">
        <f t="shared" si="691"/>
        <v>0</v>
      </c>
      <c r="BX169" s="63">
        <f t="shared" si="691"/>
        <v>0</v>
      </c>
      <c r="BY169" s="63">
        <f t="shared" si="691"/>
        <v>0</v>
      </c>
      <c r="BZ169" s="63">
        <f t="shared" si="691"/>
        <v>0</v>
      </c>
      <c r="CA169" s="63">
        <f t="shared" si="691"/>
        <v>0</v>
      </c>
      <c r="CB169" s="63">
        <f t="shared" si="691"/>
        <v>0</v>
      </c>
      <c r="CC169" s="88">
        <f t="shared" si="691"/>
        <v>0</v>
      </c>
      <c r="CD169" s="63" t="s">
        <v>518</v>
      </c>
    </row>
    <row r="170" spans="1:82" ht="78.75">
      <c r="A170" s="81" t="s">
        <v>467</v>
      </c>
      <c r="B170" s="65" t="s">
        <v>468</v>
      </c>
      <c r="C170" s="66" t="s">
        <v>105</v>
      </c>
      <c r="D170" s="67" t="str">
        <f t="shared" ref="D170" si="692">IF(NOT(SUM(D171)=0),SUM(D171),"нд")</f>
        <v>нд</v>
      </c>
      <c r="E170" s="67">
        <f t="shared" ref="E170:K170" si="693">SUM(E171)</f>
        <v>0</v>
      </c>
      <c r="F170" s="67">
        <f t="shared" si="693"/>
        <v>0</v>
      </c>
      <c r="G170" s="67">
        <f t="shared" si="693"/>
        <v>0</v>
      </c>
      <c r="H170" s="67">
        <f t="shared" si="693"/>
        <v>0</v>
      </c>
      <c r="I170" s="67">
        <f t="shared" si="693"/>
        <v>0</v>
      </c>
      <c r="J170" s="67">
        <f t="shared" si="693"/>
        <v>0</v>
      </c>
      <c r="K170" s="89">
        <f t="shared" si="693"/>
        <v>0</v>
      </c>
      <c r="L170" s="67">
        <f t="shared" ref="L170:AT170" si="694">SUM(L171)</f>
        <v>0</v>
      </c>
      <c r="M170" s="67">
        <f t="shared" si="694"/>
        <v>0</v>
      </c>
      <c r="N170" s="67">
        <f t="shared" si="694"/>
        <v>0</v>
      </c>
      <c r="O170" s="67">
        <f t="shared" si="694"/>
        <v>0</v>
      </c>
      <c r="P170" s="67">
        <f t="shared" si="694"/>
        <v>0</v>
      </c>
      <c r="Q170" s="67">
        <f t="shared" si="694"/>
        <v>0</v>
      </c>
      <c r="R170" s="89">
        <f t="shared" si="694"/>
        <v>0</v>
      </c>
      <c r="S170" s="67">
        <f t="shared" si="694"/>
        <v>0</v>
      </c>
      <c r="T170" s="67">
        <f t="shared" si="694"/>
        <v>0</v>
      </c>
      <c r="U170" s="67">
        <f t="shared" si="694"/>
        <v>0</v>
      </c>
      <c r="V170" s="67">
        <f t="shared" si="694"/>
        <v>0</v>
      </c>
      <c r="W170" s="67">
        <f t="shared" si="694"/>
        <v>0</v>
      </c>
      <c r="X170" s="67">
        <f t="shared" si="694"/>
        <v>0</v>
      </c>
      <c r="Y170" s="89">
        <f t="shared" si="694"/>
        <v>0</v>
      </c>
      <c r="Z170" s="67">
        <f t="shared" ref="Z170" si="695">SUM(Z171)</f>
        <v>0</v>
      </c>
      <c r="AA170" s="67">
        <f t="shared" si="694"/>
        <v>0</v>
      </c>
      <c r="AB170" s="67">
        <f t="shared" si="694"/>
        <v>0</v>
      </c>
      <c r="AC170" s="67">
        <f t="shared" si="694"/>
        <v>0</v>
      </c>
      <c r="AD170" s="67">
        <f t="shared" si="694"/>
        <v>0</v>
      </c>
      <c r="AE170" s="67">
        <f t="shared" si="694"/>
        <v>0</v>
      </c>
      <c r="AF170" s="89">
        <f t="shared" ref="AF170" si="696">SUM(AF171)</f>
        <v>0</v>
      </c>
      <c r="AG170" s="67">
        <f t="shared" ref="AG170:AH170" si="697">SUM(AG171)</f>
        <v>0</v>
      </c>
      <c r="AH170" s="67">
        <f t="shared" si="697"/>
        <v>0</v>
      </c>
      <c r="AI170" s="67">
        <f t="shared" si="694"/>
        <v>0</v>
      </c>
      <c r="AJ170" s="67">
        <f t="shared" si="694"/>
        <v>0</v>
      </c>
      <c r="AK170" s="67">
        <f t="shared" si="694"/>
        <v>0</v>
      </c>
      <c r="AL170" s="67">
        <f t="shared" si="694"/>
        <v>0</v>
      </c>
      <c r="AM170" s="89">
        <f t="shared" ref="AM170" si="698">SUM(AM171)</f>
        <v>0</v>
      </c>
      <c r="AN170" s="67">
        <f t="shared" si="694"/>
        <v>0</v>
      </c>
      <c r="AO170" s="67">
        <f t="shared" si="694"/>
        <v>0</v>
      </c>
      <c r="AP170" s="67">
        <f t="shared" si="694"/>
        <v>0</v>
      </c>
      <c r="AQ170" s="67">
        <f t="shared" si="694"/>
        <v>0</v>
      </c>
      <c r="AR170" s="67">
        <f t="shared" si="694"/>
        <v>0</v>
      </c>
      <c r="AS170" s="67">
        <f t="shared" si="694"/>
        <v>0</v>
      </c>
      <c r="AT170" s="89">
        <f t="shared" si="694"/>
        <v>0</v>
      </c>
      <c r="AU170" s="67">
        <f t="shared" ref="AU170:BA170" si="699">SUM(AU171)</f>
        <v>0</v>
      </c>
      <c r="AV170" s="67">
        <f t="shared" si="699"/>
        <v>0</v>
      </c>
      <c r="AW170" s="67">
        <f t="shared" si="699"/>
        <v>0</v>
      </c>
      <c r="AX170" s="67">
        <f t="shared" si="699"/>
        <v>0</v>
      </c>
      <c r="AY170" s="67">
        <f t="shared" si="699"/>
        <v>0</v>
      </c>
      <c r="AZ170" s="67">
        <f t="shared" si="699"/>
        <v>0</v>
      </c>
      <c r="BA170" s="89">
        <f t="shared" si="699"/>
        <v>0</v>
      </c>
      <c r="BB170" s="67">
        <f t="shared" ref="BB170:BH170" si="700">SUM(BB171)</f>
        <v>0</v>
      </c>
      <c r="BC170" s="67">
        <f t="shared" si="700"/>
        <v>0</v>
      </c>
      <c r="BD170" s="67">
        <f t="shared" si="700"/>
        <v>0</v>
      </c>
      <c r="BE170" s="67">
        <f t="shared" si="700"/>
        <v>0</v>
      </c>
      <c r="BF170" s="67">
        <f t="shared" si="700"/>
        <v>0</v>
      </c>
      <c r="BG170" s="67">
        <f t="shared" si="700"/>
        <v>0</v>
      </c>
      <c r="BH170" s="89">
        <f t="shared" si="700"/>
        <v>0</v>
      </c>
      <c r="BI170" s="67">
        <f t="shared" ref="BI170:BO170" si="701">SUM(BI171)</f>
        <v>0</v>
      </c>
      <c r="BJ170" s="67">
        <f t="shared" si="701"/>
        <v>0</v>
      </c>
      <c r="BK170" s="67">
        <f t="shared" si="701"/>
        <v>0</v>
      </c>
      <c r="BL170" s="67">
        <f t="shared" si="701"/>
        <v>0</v>
      </c>
      <c r="BM170" s="67">
        <f t="shared" si="701"/>
        <v>0</v>
      </c>
      <c r="BN170" s="67">
        <f t="shared" si="701"/>
        <v>0</v>
      </c>
      <c r="BO170" s="89">
        <f t="shared" si="701"/>
        <v>0</v>
      </c>
      <c r="BP170" s="67">
        <f t="shared" ref="BP170:BT170" si="702">SUM(BP171)</f>
        <v>0</v>
      </c>
      <c r="BQ170" s="67">
        <f t="shared" si="702"/>
        <v>0</v>
      </c>
      <c r="BR170" s="67">
        <f t="shared" si="702"/>
        <v>0</v>
      </c>
      <c r="BS170" s="67">
        <f t="shared" si="702"/>
        <v>0</v>
      </c>
      <c r="BT170" s="67">
        <f t="shared" si="702"/>
        <v>0</v>
      </c>
      <c r="BU170" s="67">
        <f t="shared" ref="BU170:CC170" si="703">SUM(BU171)</f>
        <v>0</v>
      </c>
      <c r="BV170" s="89">
        <f t="shared" si="703"/>
        <v>0</v>
      </c>
      <c r="BW170" s="67">
        <f t="shared" si="703"/>
        <v>0</v>
      </c>
      <c r="BX170" s="67">
        <f t="shared" si="703"/>
        <v>0</v>
      </c>
      <c r="BY170" s="67">
        <f t="shared" si="703"/>
        <v>0</v>
      </c>
      <c r="BZ170" s="67">
        <f t="shared" si="703"/>
        <v>0</v>
      </c>
      <c r="CA170" s="67">
        <f t="shared" si="703"/>
        <v>0</v>
      </c>
      <c r="CB170" s="67">
        <f t="shared" si="703"/>
        <v>0</v>
      </c>
      <c r="CC170" s="89">
        <f t="shared" si="703"/>
        <v>0</v>
      </c>
      <c r="CD170" s="67" t="s">
        <v>518</v>
      </c>
    </row>
    <row r="171" spans="1:82">
      <c r="A171" s="56" t="s">
        <v>106</v>
      </c>
      <c r="B171" s="56" t="s">
        <v>106</v>
      </c>
      <c r="C171" s="56" t="s">
        <v>106</v>
      </c>
      <c r="D171" s="56" t="s">
        <v>106</v>
      </c>
      <c r="E171" s="31">
        <f t="shared" si="551"/>
        <v>0</v>
      </c>
      <c r="F171" s="31">
        <f t="shared" si="552"/>
        <v>0</v>
      </c>
      <c r="G171" s="31">
        <f t="shared" si="553"/>
        <v>0</v>
      </c>
      <c r="H171" s="31">
        <f t="shared" si="554"/>
        <v>0</v>
      </c>
      <c r="I171" s="31">
        <f t="shared" si="555"/>
        <v>0</v>
      </c>
      <c r="J171" s="31">
        <f t="shared" si="556"/>
        <v>0</v>
      </c>
      <c r="K171" s="32">
        <f t="shared" si="557"/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91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91">
        <v>0</v>
      </c>
      <c r="Z171" s="35">
        <v>0</v>
      </c>
      <c r="AA171" s="31">
        <v>0</v>
      </c>
      <c r="AB171" s="31">
        <v>0</v>
      </c>
      <c r="AC171" s="31">
        <v>0</v>
      </c>
      <c r="AD171" s="31">
        <v>0</v>
      </c>
      <c r="AE171" s="31">
        <v>0</v>
      </c>
      <c r="AF171" s="91">
        <v>0</v>
      </c>
      <c r="AG171" s="35">
        <v>0</v>
      </c>
      <c r="AH171" s="35">
        <v>0</v>
      </c>
      <c r="AI171" s="31">
        <v>0</v>
      </c>
      <c r="AJ171" s="31">
        <v>0</v>
      </c>
      <c r="AK171" s="31">
        <v>0</v>
      </c>
      <c r="AL171" s="31">
        <v>0</v>
      </c>
      <c r="AM171" s="91">
        <v>0</v>
      </c>
      <c r="AN171" s="31">
        <f t="shared" si="558"/>
        <v>0</v>
      </c>
      <c r="AO171" s="31">
        <f t="shared" si="559"/>
        <v>0</v>
      </c>
      <c r="AP171" s="31">
        <f t="shared" si="560"/>
        <v>0</v>
      </c>
      <c r="AQ171" s="31">
        <f t="shared" si="561"/>
        <v>0</v>
      </c>
      <c r="AR171" s="31">
        <f t="shared" si="562"/>
        <v>0</v>
      </c>
      <c r="AS171" s="31">
        <f t="shared" si="563"/>
        <v>0</v>
      </c>
      <c r="AT171" s="32">
        <f t="shared" si="564"/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91">
        <v>0</v>
      </c>
      <c r="BB171" s="35">
        <v>0</v>
      </c>
      <c r="BC171" s="35">
        <v>0</v>
      </c>
      <c r="BD171" s="35">
        <v>0</v>
      </c>
      <c r="BE171" s="35">
        <v>0</v>
      </c>
      <c r="BF171" s="35">
        <v>0</v>
      </c>
      <c r="BG171" s="35">
        <v>0</v>
      </c>
      <c r="BH171" s="91">
        <v>0</v>
      </c>
      <c r="BI171" s="35">
        <v>0</v>
      </c>
      <c r="BJ171" s="35">
        <v>0</v>
      </c>
      <c r="BK171" s="35">
        <v>0</v>
      </c>
      <c r="BL171" s="35">
        <v>0</v>
      </c>
      <c r="BM171" s="35">
        <v>0</v>
      </c>
      <c r="BN171" s="35">
        <v>0</v>
      </c>
      <c r="BO171" s="91">
        <v>0</v>
      </c>
      <c r="BP171" s="35">
        <v>0</v>
      </c>
      <c r="BQ171" s="35">
        <v>0</v>
      </c>
      <c r="BR171" s="35">
        <v>0</v>
      </c>
      <c r="BS171" s="35">
        <v>0</v>
      </c>
      <c r="BT171" s="35">
        <v>0</v>
      </c>
      <c r="BU171" s="35">
        <v>0</v>
      </c>
      <c r="BV171" s="91">
        <v>0</v>
      </c>
      <c r="BW171" s="33">
        <f t="shared" si="565"/>
        <v>0</v>
      </c>
      <c r="BX171" s="33">
        <f t="shared" si="566"/>
        <v>0</v>
      </c>
      <c r="BY171" s="33">
        <f t="shared" si="567"/>
        <v>0</v>
      </c>
      <c r="BZ171" s="33">
        <f t="shared" si="568"/>
        <v>0</v>
      </c>
      <c r="CA171" s="33">
        <f t="shared" si="569"/>
        <v>0</v>
      </c>
      <c r="CB171" s="33">
        <f t="shared" si="570"/>
        <v>0</v>
      </c>
      <c r="CC171" s="34">
        <f t="shared" si="571"/>
        <v>0</v>
      </c>
      <c r="CD171" s="54" t="s">
        <v>520</v>
      </c>
    </row>
    <row r="172" spans="1:82" ht="78.75">
      <c r="A172" s="64" t="s">
        <v>469</v>
      </c>
      <c r="B172" s="65" t="s">
        <v>470</v>
      </c>
      <c r="C172" s="66" t="s">
        <v>105</v>
      </c>
      <c r="D172" s="67" t="str">
        <f t="shared" ref="D172" si="704">IF(NOT(SUM(D173)=0),SUM(D173),"нд")</f>
        <v>нд</v>
      </c>
      <c r="E172" s="67">
        <f t="shared" ref="E172:K172" si="705">SUM(E173)</f>
        <v>0</v>
      </c>
      <c r="F172" s="67">
        <f t="shared" si="705"/>
        <v>0</v>
      </c>
      <c r="G172" s="67">
        <f t="shared" si="705"/>
        <v>0</v>
      </c>
      <c r="H172" s="67">
        <f t="shared" si="705"/>
        <v>0</v>
      </c>
      <c r="I172" s="67">
        <f t="shared" si="705"/>
        <v>0</v>
      </c>
      <c r="J172" s="67">
        <f t="shared" si="705"/>
        <v>0</v>
      </c>
      <c r="K172" s="89">
        <f t="shared" si="705"/>
        <v>0</v>
      </c>
      <c r="L172" s="67">
        <f t="shared" ref="L172:AE172" si="706">SUM(L173)</f>
        <v>0</v>
      </c>
      <c r="M172" s="67">
        <f t="shared" si="706"/>
        <v>0</v>
      </c>
      <c r="N172" s="67">
        <f t="shared" si="706"/>
        <v>0</v>
      </c>
      <c r="O172" s="67">
        <f t="shared" si="706"/>
        <v>0</v>
      </c>
      <c r="P172" s="67">
        <f t="shared" si="706"/>
        <v>0</v>
      </c>
      <c r="Q172" s="67">
        <f t="shared" si="706"/>
        <v>0</v>
      </c>
      <c r="R172" s="89">
        <f t="shared" si="706"/>
        <v>0</v>
      </c>
      <c r="S172" s="67">
        <f t="shared" si="706"/>
        <v>0</v>
      </c>
      <c r="T172" s="67">
        <f t="shared" si="706"/>
        <v>0</v>
      </c>
      <c r="U172" s="67">
        <f t="shared" si="706"/>
        <v>0</v>
      </c>
      <c r="V172" s="67">
        <f t="shared" si="706"/>
        <v>0</v>
      </c>
      <c r="W172" s="67">
        <f t="shared" si="706"/>
        <v>0</v>
      </c>
      <c r="X172" s="67">
        <f t="shared" si="706"/>
        <v>0</v>
      </c>
      <c r="Y172" s="89">
        <f t="shared" si="706"/>
        <v>0</v>
      </c>
      <c r="Z172" s="67">
        <f t="shared" ref="Z172" si="707">SUM(Z173)</f>
        <v>0</v>
      </c>
      <c r="AA172" s="67">
        <f t="shared" si="706"/>
        <v>0</v>
      </c>
      <c r="AB172" s="67">
        <f t="shared" si="706"/>
        <v>0</v>
      </c>
      <c r="AC172" s="67">
        <f t="shared" si="706"/>
        <v>0</v>
      </c>
      <c r="AD172" s="67">
        <f t="shared" si="706"/>
        <v>0</v>
      </c>
      <c r="AE172" s="67">
        <f t="shared" si="706"/>
        <v>0</v>
      </c>
      <c r="AF172" s="89">
        <f t="shared" ref="AF172" si="708">SUM(AF173)</f>
        <v>0</v>
      </c>
      <c r="AG172" s="67">
        <f t="shared" ref="AG172:AH172" si="709">SUM(AG173)</f>
        <v>0</v>
      </c>
      <c r="AH172" s="67">
        <f t="shared" si="709"/>
        <v>0</v>
      </c>
      <c r="AI172" s="67">
        <f t="shared" ref="AI172:AL172" si="710">SUM(AI173)</f>
        <v>0</v>
      </c>
      <c r="AJ172" s="67">
        <f t="shared" si="710"/>
        <v>0</v>
      </c>
      <c r="AK172" s="67">
        <f t="shared" si="710"/>
        <v>0</v>
      </c>
      <c r="AL172" s="67">
        <f t="shared" si="710"/>
        <v>0</v>
      </c>
      <c r="AM172" s="89">
        <f t="shared" ref="AM172" si="711">SUM(AM173)</f>
        <v>0</v>
      </c>
      <c r="AN172" s="67">
        <f t="shared" ref="AN172:AT172" si="712">SUM(AN173)</f>
        <v>0</v>
      </c>
      <c r="AO172" s="67">
        <f t="shared" si="712"/>
        <v>0</v>
      </c>
      <c r="AP172" s="67">
        <f t="shared" si="712"/>
        <v>0</v>
      </c>
      <c r="AQ172" s="67">
        <f t="shared" si="712"/>
        <v>0</v>
      </c>
      <c r="AR172" s="67">
        <f t="shared" si="712"/>
        <v>0</v>
      </c>
      <c r="AS172" s="67">
        <f t="shared" si="712"/>
        <v>0</v>
      </c>
      <c r="AT172" s="89">
        <f t="shared" si="712"/>
        <v>0</v>
      </c>
      <c r="AU172" s="67">
        <f t="shared" ref="AU172:BA172" si="713">SUM(AU173)</f>
        <v>0</v>
      </c>
      <c r="AV172" s="67">
        <f t="shared" si="713"/>
        <v>0</v>
      </c>
      <c r="AW172" s="67">
        <f t="shared" si="713"/>
        <v>0</v>
      </c>
      <c r="AX172" s="67">
        <f t="shared" si="713"/>
        <v>0</v>
      </c>
      <c r="AY172" s="67">
        <f t="shared" si="713"/>
        <v>0</v>
      </c>
      <c r="AZ172" s="67">
        <f t="shared" si="713"/>
        <v>0</v>
      </c>
      <c r="BA172" s="89">
        <f t="shared" si="713"/>
        <v>0</v>
      </c>
      <c r="BB172" s="67">
        <f t="shared" ref="BB172:BH172" si="714">SUM(BB173)</f>
        <v>0</v>
      </c>
      <c r="BC172" s="67">
        <f t="shared" si="714"/>
        <v>0</v>
      </c>
      <c r="BD172" s="67">
        <f t="shared" si="714"/>
        <v>0</v>
      </c>
      <c r="BE172" s="67">
        <f t="shared" si="714"/>
        <v>0</v>
      </c>
      <c r="BF172" s="67">
        <f t="shared" si="714"/>
        <v>0</v>
      </c>
      <c r="BG172" s="67">
        <f t="shared" si="714"/>
        <v>0</v>
      </c>
      <c r="BH172" s="89">
        <f t="shared" si="714"/>
        <v>0</v>
      </c>
      <c r="BI172" s="67">
        <f t="shared" ref="BI172:BO172" si="715">SUM(BI173)</f>
        <v>0</v>
      </c>
      <c r="BJ172" s="67">
        <f t="shared" si="715"/>
        <v>0</v>
      </c>
      <c r="BK172" s="67">
        <f t="shared" si="715"/>
        <v>0</v>
      </c>
      <c r="BL172" s="67">
        <f t="shared" si="715"/>
        <v>0</v>
      </c>
      <c r="BM172" s="67">
        <f t="shared" si="715"/>
        <v>0</v>
      </c>
      <c r="BN172" s="67">
        <f t="shared" si="715"/>
        <v>0</v>
      </c>
      <c r="BO172" s="89">
        <f t="shared" si="715"/>
        <v>0</v>
      </c>
      <c r="BP172" s="67">
        <f t="shared" ref="BP172:BT172" si="716">SUM(BP173)</f>
        <v>0</v>
      </c>
      <c r="BQ172" s="67">
        <f t="shared" si="716"/>
        <v>0</v>
      </c>
      <c r="BR172" s="67">
        <f t="shared" si="716"/>
        <v>0</v>
      </c>
      <c r="BS172" s="67">
        <f t="shared" si="716"/>
        <v>0</v>
      </c>
      <c r="BT172" s="67">
        <f t="shared" si="716"/>
        <v>0</v>
      </c>
      <c r="BU172" s="67">
        <f t="shared" ref="BU172:CC172" si="717">SUM(BU173)</f>
        <v>0</v>
      </c>
      <c r="BV172" s="89">
        <f t="shared" si="717"/>
        <v>0</v>
      </c>
      <c r="BW172" s="67">
        <f t="shared" si="717"/>
        <v>0</v>
      </c>
      <c r="BX172" s="67">
        <f t="shared" si="717"/>
        <v>0</v>
      </c>
      <c r="BY172" s="67">
        <f t="shared" si="717"/>
        <v>0</v>
      </c>
      <c r="BZ172" s="67">
        <f t="shared" si="717"/>
        <v>0</v>
      </c>
      <c r="CA172" s="67">
        <f t="shared" si="717"/>
        <v>0</v>
      </c>
      <c r="CB172" s="67">
        <f t="shared" si="717"/>
        <v>0</v>
      </c>
      <c r="CC172" s="89">
        <f t="shared" si="717"/>
        <v>0</v>
      </c>
      <c r="CD172" s="67" t="s">
        <v>518</v>
      </c>
    </row>
    <row r="173" spans="1:82">
      <c r="A173" s="56" t="s">
        <v>106</v>
      </c>
      <c r="B173" s="56" t="s">
        <v>106</v>
      </c>
      <c r="C173" s="56" t="s">
        <v>106</v>
      </c>
      <c r="D173" s="56" t="s">
        <v>106</v>
      </c>
      <c r="E173" s="31">
        <f t="shared" si="551"/>
        <v>0</v>
      </c>
      <c r="F173" s="31">
        <f t="shared" si="552"/>
        <v>0</v>
      </c>
      <c r="G173" s="31">
        <f t="shared" si="553"/>
        <v>0</v>
      </c>
      <c r="H173" s="31">
        <f t="shared" si="554"/>
        <v>0</v>
      </c>
      <c r="I173" s="31">
        <f t="shared" si="555"/>
        <v>0</v>
      </c>
      <c r="J173" s="31">
        <f t="shared" si="556"/>
        <v>0</v>
      </c>
      <c r="K173" s="32">
        <f t="shared" si="557"/>
        <v>0</v>
      </c>
      <c r="L173" s="35">
        <v>0</v>
      </c>
      <c r="M173" s="35">
        <v>0</v>
      </c>
      <c r="N173" s="35">
        <v>0</v>
      </c>
      <c r="O173" s="35">
        <v>0</v>
      </c>
      <c r="P173" s="35">
        <v>0</v>
      </c>
      <c r="Q173" s="35">
        <v>0</v>
      </c>
      <c r="R173" s="91">
        <v>0</v>
      </c>
      <c r="S173" s="35">
        <v>0</v>
      </c>
      <c r="T173" s="35">
        <v>0</v>
      </c>
      <c r="U173" s="35">
        <v>0</v>
      </c>
      <c r="V173" s="35">
        <v>0</v>
      </c>
      <c r="W173" s="35">
        <v>0</v>
      </c>
      <c r="X173" s="35">
        <v>0</v>
      </c>
      <c r="Y173" s="91">
        <v>0</v>
      </c>
      <c r="Z173" s="35">
        <v>0</v>
      </c>
      <c r="AA173" s="31">
        <v>0</v>
      </c>
      <c r="AB173" s="31">
        <v>0</v>
      </c>
      <c r="AC173" s="31">
        <v>0</v>
      </c>
      <c r="AD173" s="31">
        <v>0</v>
      </c>
      <c r="AE173" s="31">
        <v>0</v>
      </c>
      <c r="AF173" s="91">
        <v>0</v>
      </c>
      <c r="AG173" s="35">
        <v>0</v>
      </c>
      <c r="AH173" s="35">
        <v>0</v>
      </c>
      <c r="AI173" s="31">
        <v>0</v>
      </c>
      <c r="AJ173" s="31">
        <v>0</v>
      </c>
      <c r="AK173" s="31">
        <v>0</v>
      </c>
      <c r="AL173" s="31">
        <v>0</v>
      </c>
      <c r="AM173" s="91">
        <v>0</v>
      </c>
      <c r="AN173" s="31">
        <f t="shared" si="558"/>
        <v>0</v>
      </c>
      <c r="AO173" s="31">
        <f t="shared" si="559"/>
        <v>0</v>
      </c>
      <c r="AP173" s="31">
        <f t="shared" si="560"/>
        <v>0</v>
      </c>
      <c r="AQ173" s="31">
        <f t="shared" si="561"/>
        <v>0</v>
      </c>
      <c r="AR173" s="31">
        <f t="shared" si="562"/>
        <v>0</v>
      </c>
      <c r="AS173" s="31">
        <f t="shared" si="563"/>
        <v>0</v>
      </c>
      <c r="AT173" s="32">
        <f t="shared" si="564"/>
        <v>0</v>
      </c>
      <c r="AU173" s="35">
        <v>0</v>
      </c>
      <c r="AV173" s="35">
        <v>0</v>
      </c>
      <c r="AW173" s="35">
        <v>0</v>
      </c>
      <c r="AX173" s="35">
        <v>0</v>
      </c>
      <c r="AY173" s="35">
        <v>0</v>
      </c>
      <c r="AZ173" s="35">
        <v>0</v>
      </c>
      <c r="BA173" s="91">
        <v>0</v>
      </c>
      <c r="BB173" s="35">
        <v>0</v>
      </c>
      <c r="BC173" s="35">
        <v>0</v>
      </c>
      <c r="BD173" s="35">
        <v>0</v>
      </c>
      <c r="BE173" s="35">
        <v>0</v>
      </c>
      <c r="BF173" s="35">
        <v>0</v>
      </c>
      <c r="BG173" s="35">
        <v>0</v>
      </c>
      <c r="BH173" s="91">
        <v>0</v>
      </c>
      <c r="BI173" s="35">
        <v>0</v>
      </c>
      <c r="BJ173" s="35">
        <v>0</v>
      </c>
      <c r="BK173" s="35">
        <v>0</v>
      </c>
      <c r="BL173" s="35">
        <v>0</v>
      </c>
      <c r="BM173" s="35">
        <v>0</v>
      </c>
      <c r="BN173" s="35">
        <v>0</v>
      </c>
      <c r="BO173" s="91">
        <v>0</v>
      </c>
      <c r="BP173" s="35">
        <v>0</v>
      </c>
      <c r="BQ173" s="35">
        <v>0</v>
      </c>
      <c r="BR173" s="35">
        <v>0</v>
      </c>
      <c r="BS173" s="35">
        <v>0</v>
      </c>
      <c r="BT173" s="35">
        <v>0</v>
      </c>
      <c r="BU173" s="35">
        <v>0</v>
      </c>
      <c r="BV173" s="91">
        <v>0</v>
      </c>
      <c r="BW173" s="33">
        <f t="shared" si="565"/>
        <v>0</v>
      </c>
      <c r="BX173" s="33">
        <f t="shared" si="566"/>
        <v>0</v>
      </c>
      <c r="BY173" s="33">
        <f t="shared" si="567"/>
        <v>0</v>
      </c>
      <c r="BZ173" s="33">
        <f t="shared" si="568"/>
        <v>0</v>
      </c>
      <c r="CA173" s="33">
        <f t="shared" si="569"/>
        <v>0</v>
      </c>
      <c r="CB173" s="33">
        <f t="shared" si="570"/>
        <v>0</v>
      </c>
      <c r="CC173" s="34">
        <f t="shared" si="571"/>
        <v>0</v>
      </c>
      <c r="CD173" s="54" t="s">
        <v>520</v>
      </c>
    </row>
    <row r="174" spans="1:82" ht="47.25">
      <c r="A174" s="60" t="s">
        <v>471</v>
      </c>
      <c r="B174" s="61" t="s">
        <v>472</v>
      </c>
      <c r="C174" s="62" t="s">
        <v>105</v>
      </c>
      <c r="D174" s="63" t="str">
        <f t="shared" ref="D174" si="718">IF(NOT(SUM(D175,D180)=0),SUM(D175,D180),"нд")</f>
        <v>нд</v>
      </c>
      <c r="E174" s="63">
        <f t="shared" ref="E174:K174" si="719">SUM(E175,E180)</f>
        <v>0</v>
      </c>
      <c r="F174" s="63">
        <f t="shared" si="719"/>
        <v>0</v>
      </c>
      <c r="G174" s="63">
        <f t="shared" si="719"/>
        <v>0</v>
      </c>
      <c r="H174" s="63">
        <f t="shared" si="719"/>
        <v>0</v>
      </c>
      <c r="I174" s="63">
        <f t="shared" si="719"/>
        <v>0</v>
      </c>
      <c r="J174" s="63">
        <f t="shared" si="719"/>
        <v>0</v>
      </c>
      <c r="K174" s="88">
        <f t="shared" si="719"/>
        <v>0</v>
      </c>
      <c r="L174" s="63">
        <f t="shared" ref="L174:Z174" si="720">SUM(L175,L180)</f>
        <v>0</v>
      </c>
      <c r="M174" s="63">
        <f t="shared" si="720"/>
        <v>0</v>
      </c>
      <c r="N174" s="63">
        <f t="shared" si="720"/>
        <v>0</v>
      </c>
      <c r="O174" s="63">
        <f t="shared" si="720"/>
        <v>0</v>
      </c>
      <c r="P174" s="63">
        <f t="shared" si="720"/>
        <v>0</v>
      </c>
      <c r="Q174" s="63">
        <f t="shared" si="720"/>
        <v>0</v>
      </c>
      <c r="R174" s="88">
        <f t="shared" si="720"/>
        <v>0</v>
      </c>
      <c r="S174" s="63">
        <f t="shared" si="720"/>
        <v>0</v>
      </c>
      <c r="T174" s="63">
        <f t="shared" si="720"/>
        <v>0</v>
      </c>
      <c r="U174" s="63">
        <f t="shared" si="720"/>
        <v>0</v>
      </c>
      <c r="V174" s="63">
        <f t="shared" si="720"/>
        <v>0</v>
      </c>
      <c r="W174" s="63">
        <f t="shared" si="720"/>
        <v>0</v>
      </c>
      <c r="X174" s="63">
        <f t="shared" si="720"/>
        <v>0</v>
      </c>
      <c r="Y174" s="88">
        <f t="shared" si="720"/>
        <v>0</v>
      </c>
      <c r="Z174" s="63">
        <f t="shared" si="720"/>
        <v>0</v>
      </c>
      <c r="AA174" s="63">
        <f t="shared" ref="AA174:AT174" si="721">SUM(AA175,AA180)</f>
        <v>0</v>
      </c>
      <c r="AB174" s="63">
        <f t="shared" si="721"/>
        <v>0</v>
      </c>
      <c r="AC174" s="63">
        <f t="shared" si="721"/>
        <v>0</v>
      </c>
      <c r="AD174" s="63">
        <f t="shared" si="721"/>
        <v>0</v>
      </c>
      <c r="AE174" s="63">
        <f t="shared" si="721"/>
        <v>0</v>
      </c>
      <c r="AF174" s="88">
        <f t="shared" si="721"/>
        <v>0</v>
      </c>
      <c r="AG174" s="63">
        <f t="shared" si="721"/>
        <v>0</v>
      </c>
      <c r="AH174" s="63">
        <f t="shared" si="721"/>
        <v>0</v>
      </c>
      <c r="AI174" s="63">
        <f t="shared" si="721"/>
        <v>0</v>
      </c>
      <c r="AJ174" s="63">
        <f t="shared" si="721"/>
        <v>0</v>
      </c>
      <c r="AK174" s="63">
        <f t="shared" si="721"/>
        <v>0</v>
      </c>
      <c r="AL174" s="63">
        <f t="shared" si="721"/>
        <v>0</v>
      </c>
      <c r="AM174" s="88">
        <f t="shared" si="721"/>
        <v>0</v>
      </c>
      <c r="AN174" s="63">
        <f t="shared" si="721"/>
        <v>0</v>
      </c>
      <c r="AO174" s="63">
        <f t="shared" si="721"/>
        <v>0</v>
      </c>
      <c r="AP174" s="63">
        <f t="shared" si="721"/>
        <v>0</v>
      </c>
      <c r="AQ174" s="63">
        <f t="shared" si="721"/>
        <v>0</v>
      </c>
      <c r="AR174" s="63">
        <f t="shared" si="721"/>
        <v>0</v>
      </c>
      <c r="AS174" s="63">
        <f t="shared" si="721"/>
        <v>0</v>
      </c>
      <c r="AT174" s="88">
        <f t="shared" si="721"/>
        <v>0</v>
      </c>
      <c r="AU174" s="63">
        <f t="shared" ref="AU174:BA174" si="722">SUM(AU175,AU180)</f>
        <v>0</v>
      </c>
      <c r="AV174" s="63">
        <f t="shared" si="722"/>
        <v>0</v>
      </c>
      <c r="AW174" s="63">
        <f t="shared" si="722"/>
        <v>0</v>
      </c>
      <c r="AX174" s="63">
        <f t="shared" si="722"/>
        <v>0</v>
      </c>
      <c r="AY174" s="63">
        <f t="shared" si="722"/>
        <v>0</v>
      </c>
      <c r="AZ174" s="63">
        <f t="shared" si="722"/>
        <v>0</v>
      </c>
      <c r="BA174" s="88">
        <f t="shared" si="722"/>
        <v>0</v>
      </c>
      <c r="BB174" s="63">
        <f t="shared" ref="BB174:BH174" si="723">SUM(BB175,BB180)</f>
        <v>0</v>
      </c>
      <c r="BC174" s="63">
        <f t="shared" si="723"/>
        <v>0</v>
      </c>
      <c r="BD174" s="63">
        <f t="shared" si="723"/>
        <v>0</v>
      </c>
      <c r="BE174" s="63">
        <f t="shared" si="723"/>
        <v>0</v>
      </c>
      <c r="BF174" s="63">
        <f t="shared" si="723"/>
        <v>0</v>
      </c>
      <c r="BG174" s="63">
        <f t="shared" si="723"/>
        <v>0</v>
      </c>
      <c r="BH174" s="88">
        <f t="shared" si="723"/>
        <v>0</v>
      </c>
      <c r="BI174" s="63">
        <f t="shared" ref="BI174:BO174" si="724">SUM(BI175,BI180)</f>
        <v>0</v>
      </c>
      <c r="BJ174" s="63">
        <f t="shared" si="724"/>
        <v>0</v>
      </c>
      <c r="BK174" s="63">
        <f t="shared" si="724"/>
        <v>0</v>
      </c>
      <c r="BL174" s="63">
        <f t="shared" si="724"/>
        <v>0</v>
      </c>
      <c r="BM174" s="63">
        <f t="shared" si="724"/>
        <v>0</v>
      </c>
      <c r="BN174" s="63">
        <f t="shared" si="724"/>
        <v>0</v>
      </c>
      <c r="BO174" s="88">
        <f t="shared" si="724"/>
        <v>0</v>
      </c>
      <c r="BP174" s="63">
        <f t="shared" ref="BP174:BT174" si="725">SUM(BP175,BP180)</f>
        <v>0</v>
      </c>
      <c r="BQ174" s="63">
        <f t="shared" si="725"/>
        <v>0</v>
      </c>
      <c r="BR174" s="63">
        <f t="shared" si="725"/>
        <v>0</v>
      </c>
      <c r="BS174" s="63">
        <f t="shared" si="725"/>
        <v>0</v>
      </c>
      <c r="BT174" s="63">
        <f t="shared" si="725"/>
        <v>0</v>
      </c>
      <c r="BU174" s="63">
        <f t="shared" ref="BU174:CC174" si="726">SUM(BU175,BU180)</f>
        <v>0</v>
      </c>
      <c r="BV174" s="88">
        <f t="shared" si="726"/>
        <v>0</v>
      </c>
      <c r="BW174" s="63">
        <f t="shared" si="726"/>
        <v>0</v>
      </c>
      <c r="BX174" s="63">
        <f t="shared" si="726"/>
        <v>0</v>
      </c>
      <c r="BY174" s="63">
        <f t="shared" si="726"/>
        <v>0</v>
      </c>
      <c r="BZ174" s="63">
        <f t="shared" si="726"/>
        <v>0</v>
      </c>
      <c r="CA174" s="63">
        <f t="shared" si="726"/>
        <v>0</v>
      </c>
      <c r="CB174" s="63">
        <f t="shared" si="726"/>
        <v>0</v>
      </c>
      <c r="CC174" s="88">
        <f t="shared" si="726"/>
        <v>0</v>
      </c>
      <c r="CD174" s="63" t="s">
        <v>518</v>
      </c>
    </row>
    <row r="175" spans="1:82" ht="31.5">
      <c r="A175" s="38" t="s">
        <v>473</v>
      </c>
      <c r="B175" s="46" t="s">
        <v>156</v>
      </c>
      <c r="C175" s="40" t="s">
        <v>105</v>
      </c>
      <c r="D175" s="20" t="str">
        <f t="shared" ref="D175" si="727">IF(NOT(SUM(D176:D179)=0),SUM(D176:D179),"нд")</f>
        <v>нд</v>
      </c>
      <c r="E175" s="20">
        <f t="shared" ref="E175:K175" si="728">SUM(E176:E179)</f>
        <v>0</v>
      </c>
      <c r="F175" s="20">
        <f t="shared" si="728"/>
        <v>0</v>
      </c>
      <c r="G175" s="20">
        <f t="shared" si="728"/>
        <v>0</v>
      </c>
      <c r="H175" s="20">
        <f t="shared" si="728"/>
        <v>0</v>
      </c>
      <c r="I175" s="20">
        <f t="shared" si="728"/>
        <v>0</v>
      </c>
      <c r="J175" s="20">
        <f t="shared" si="728"/>
        <v>0</v>
      </c>
      <c r="K175" s="21">
        <f t="shared" si="728"/>
        <v>0</v>
      </c>
      <c r="L175" s="20">
        <f t="shared" ref="L175:Y175" si="729">SUM(L176:L179)</f>
        <v>0</v>
      </c>
      <c r="M175" s="20">
        <f t="shared" si="729"/>
        <v>0</v>
      </c>
      <c r="N175" s="20">
        <f t="shared" si="729"/>
        <v>0</v>
      </c>
      <c r="O175" s="20">
        <f t="shared" si="729"/>
        <v>0</v>
      </c>
      <c r="P175" s="20">
        <f t="shared" si="729"/>
        <v>0</v>
      </c>
      <c r="Q175" s="20">
        <f t="shared" si="729"/>
        <v>0</v>
      </c>
      <c r="R175" s="21">
        <f t="shared" si="729"/>
        <v>0</v>
      </c>
      <c r="S175" s="20">
        <f t="shared" si="729"/>
        <v>0</v>
      </c>
      <c r="T175" s="20">
        <f t="shared" si="729"/>
        <v>0</v>
      </c>
      <c r="U175" s="20">
        <f t="shared" si="729"/>
        <v>0</v>
      </c>
      <c r="V175" s="20">
        <f t="shared" si="729"/>
        <v>0</v>
      </c>
      <c r="W175" s="20">
        <f t="shared" si="729"/>
        <v>0</v>
      </c>
      <c r="X175" s="20">
        <f t="shared" si="729"/>
        <v>0</v>
      </c>
      <c r="Y175" s="21">
        <f t="shared" si="729"/>
        <v>0</v>
      </c>
      <c r="Z175" s="20">
        <f t="shared" ref="Z175" si="730">SUM(Z176:Z179)</f>
        <v>0</v>
      </c>
      <c r="AA175" s="20">
        <f t="shared" ref="AA175:AT175" si="731">SUM(AA176:AA179)</f>
        <v>0</v>
      </c>
      <c r="AB175" s="20">
        <f t="shared" si="731"/>
        <v>0</v>
      </c>
      <c r="AC175" s="20">
        <f t="shared" si="731"/>
        <v>0</v>
      </c>
      <c r="AD175" s="20">
        <f t="shared" si="731"/>
        <v>0</v>
      </c>
      <c r="AE175" s="20">
        <f t="shared" si="731"/>
        <v>0</v>
      </c>
      <c r="AF175" s="21">
        <f t="shared" ref="AF175" si="732">SUM(AF176:AF179)</f>
        <v>0</v>
      </c>
      <c r="AG175" s="20">
        <f t="shared" ref="AG175:AH175" si="733">SUM(AG176:AG179)</f>
        <v>0</v>
      </c>
      <c r="AH175" s="20">
        <f t="shared" si="733"/>
        <v>0</v>
      </c>
      <c r="AI175" s="20">
        <f t="shared" si="731"/>
        <v>0</v>
      </c>
      <c r="AJ175" s="20">
        <f t="shared" si="731"/>
        <v>0</v>
      </c>
      <c r="AK175" s="20">
        <f t="shared" si="731"/>
        <v>0</v>
      </c>
      <c r="AL175" s="20">
        <f t="shared" si="731"/>
        <v>0</v>
      </c>
      <c r="AM175" s="21">
        <f t="shared" ref="AM175" si="734">SUM(AM176:AM179)</f>
        <v>0</v>
      </c>
      <c r="AN175" s="20">
        <f t="shared" si="731"/>
        <v>0</v>
      </c>
      <c r="AO175" s="20">
        <f t="shared" si="731"/>
        <v>0</v>
      </c>
      <c r="AP175" s="20">
        <f t="shared" si="731"/>
        <v>0</v>
      </c>
      <c r="AQ175" s="20">
        <f t="shared" si="731"/>
        <v>0</v>
      </c>
      <c r="AR175" s="20">
        <f t="shared" si="731"/>
        <v>0</v>
      </c>
      <c r="AS175" s="20">
        <f t="shared" si="731"/>
        <v>0</v>
      </c>
      <c r="AT175" s="21">
        <f t="shared" si="731"/>
        <v>0</v>
      </c>
      <c r="AU175" s="20">
        <f t="shared" ref="AU175:BA175" si="735">SUM(AU176:AU179)</f>
        <v>0</v>
      </c>
      <c r="AV175" s="20">
        <f t="shared" si="735"/>
        <v>0</v>
      </c>
      <c r="AW175" s="20">
        <f t="shared" si="735"/>
        <v>0</v>
      </c>
      <c r="AX175" s="20">
        <f t="shared" si="735"/>
        <v>0</v>
      </c>
      <c r="AY175" s="20">
        <f t="shared" si="735"/>
        <v>0</v>
      </c>
      <c r="AZ175" s="20">
        <f t="shared" si="735"/>
        <v>0</v>
      </c>
      <c r="BA175" s="21">
        <f t="shared" si="735"/>
        <v>0</v>
      </c>
      <c r="BB175" s="20">
        <f t="shared" ref="BB175:BH175" si="736">SUM(BB176:BB179)</f>
        <v>0</v>
      </c>
      <c r="BC175" s="20">
        <f t="shared" si="736"/>
        <v>0</v>
      </c>
      <c r="BD175" s="20">
        <f t="shared" si="736"/>
        <v>0</v>
      </c>
      <c r="BE175" s="20">
        <f t="shared" si="736"/>
        <v>0</v>
      </c>
      <c r="BF175" s="20">
        <f t="shared" si="736"/>
        <v>0</v>
      </c>
      <c r="BG175" s="20">
        <f t="shared" si="736"/>
        <v>0</v>
      </c>
      <c r="BH175" s="21">
        <f t="shared" si="736"/>
        <v>0</v>
      </c>
      <c r="BI175" s="20">
        <f t="shared" ref="BI175:BO175" si="737">SUM(BI176:BI179)</f>
        <v>0</v>
      </c>
      <c r="BJ175" s="20">
        <f t="shared" si="737"/>
        <v>0</v>
      </c>
      <c r="BK175" s="20">
        <f t="shared" si="737"/>
        <v>0</v>
      </c>
      <c r="BL175" s="20">
        <f t="shared" si="737"/>
        <v>0</v>
      </c>
      <c r="BM175" s="20">
        <f t="shared" si="737"/>
        <v>0</v>
      </c>
      <c r="BN175" s="20">
        <f t="shared" si="737"/>
        <v>0</v>
      </c>
      <c r="BO175" s="21">
        <f t="shared" si="737"/>
        <v>0</v>
      </c>
      <c r="BP175" s="20">
        <f t="shared" ref="BP175:BT175" si="738">SUM(BP176:BP179)</f>
        <v>0</v>
      </c>
      <c r="BQ175" s="20">
        <f t="shared" si="738"/>
        <v>0</v>
      </c>
      <c r="BR175" s="20">
        <f t="shared" si="738"/>
        <v>0</v>
      </c>
      <c r="BS175" s="20">
        <f t="shared" si="738"/>
        <v>0</v>
      </c>
      <c r="BT175" s="20">
        <f t="shared" si="738"/>
        <v>0</v>
      </c>
      <c r="BU175" s="20">
        <f t="shared" ref="BU175:CC175" si="739">SUM(BU176:BU179)</f>
        <v>0</v>
      </c>
      <c r="BV175" s="21">
        <f t="shared" si="739"/>
        <v>0</v>
      </c>
      <c r="BW175" s="20">
        <f t="shared" si="739"/>
        <v>0</v>
      </c>
      <c r="BX175" s="20">
        <f t="shared" si="739"/>
        <v>0</v>
      </c>
      <c r="BY175" s="20">
        <f t="shared" si="739"/>
        <v>0</v>
      </c>
      <c r="BZ175" s="20">
        <f t="shared" si="739"/>
        <v>0</v>
      </c>
      <c r="CA175" s="20">
        <f t="shared" si="739"/>
        <v>0</v>
      </c>
      <c r="CB175" s="20">
        <f t="shared" si="739"/>
        <v>0</v>
      </c>
      <c r="CC175" s="21">
        <f t="shared" si="739"/>
        <v>0</v>
      </c>
      <c r="CD175" s="20" t="s">
        <v>518</v>
      </c>
    </row>
    <row r="176" spans="1:82" ht="63">
      <c r="A176" s="28" t="s">
        <v>474</v>
      </c>
      <c r="B176" s="71" t="s">
        <v>252</v>
      </c>
      <c r="C176" s="77" t="s">
        <v>253</v>
      </c>
      <c r="D176" s="77" t="s">
        <v>106</v>
      </c>
      <c r="E176" s="31">
        <f t="shared" si="551"/>
        <v>0</v>
      </c>
      <c r="F176" s="31">
        <f t="shared" si="552"/>
        <v>0</v>
      </c>
      <c r="G176" s="31">
        <f t="shared" si="553"/>
        <v>0</v>
      </c>
      <c r="H176" s="31">
        <f t="shared" si="554"/>
        <v>0</v>
      </c>
      <c r="I176" s="31">
        <f t="shared" si="555"/>
        <v>0</v>
      </c>
      <c r="J176" s="31">
        <f t="shared" si="556"/>
        <v>0</v>
      </c>
      <c r="K176" s="32">
        <f t="shared" si="557"/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91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91">
        <v>0</v>
      </c>
      <c r="Z176" s="35">
        <v>0</v>
      </c>
      <c r="AA176" s="31">
        <v>0</v>
      </c>
      <c r="AB176" s="31">
        <v>0</v>
      </c>
      <c r="AC176" s="31">
        <v>0</v>
      </c>
      <c r="AD176" s="31">
        <v>0</v>
      </c>
      <c r="AE176" s="31">
        <v>0</v>
      </c>
      <c r="AF176" s="91">
        <v>0</v>
      </c>
      <c r="AG176" s="35">
        <v>0</v>
      </c>
      <c r="AH176" s="35">
        <v>0</v>
      </c>
      <c r="AI176" s="31">
        <v>0</v>
      </c>
      <c r="AJ176" s="31">
        <v>0</v>
      </c>
      <c r="AK176" s="31">
        <v>0</v>
      </c>
      <c r="AL176" s="31">
        <v>0</v>
      </c>
      <c r="AM176" s="91">
        <v>0</v>
      </c>
      <c r="AN176" s="31">
        <f t="shared" si="558"/>
        <v>0</v>
      </c>
      <c r="AO176" s="31">
        <f t="shared" si="559"/>
        <v>0</v>
      </c>
      <c r="AP176" s="31">
        <f t="shared" si="560"/>
        <v>0</v>
      </c>
      <c r="AQ176" s="31">
        <f t="shared" si="561"/>
        <v>0</v>
      </c>
      <c r="AR176" s="31">
        <f t="shared" si="562"/>
        <v>0</v>
      </c>
      <c r="AS176" s="31">
        <f t="shared" si="563"/>
        <v>0</v>
      </c>
      <c r="AT176" s="32">
        <f t="shared" si="564"/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91">
        <v>0</v>
      </c>
      <c r="BB176" s="35">
        <v>0</v>
      </c>
      <c r="BC176" s="35">
        <v>0</v>
      </c>
      <c r="BD176" s="35">
        <v>0</v>
      </c>
      <c r="BE176" s="35">
        <v>0</v>
      </c>
      <c r="BF176" s="35">
        <v>0</v>
      </c>
      <c r="BG176" s="35">
        <v>0</v>
      </c>
      <c r="BH176" s="91"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v>0</v>
      </c>
      <c r="BN176" s="35">
        <v>0</v>
      </c>
      <c r="BO176" s="91">
        <v>0</v>
      </c>
      <c r="BP176" s="35">
        <v>0</v>
      </c>
      <c r="BQ176" s="35">
        <v>0</v>
      </c>
      <c r="BR176" s="35">
        <v>0</v>
      </c>
      <c r="BS176" s="35">
        <v>0</v>
      </c>
      <c r="BT176" s="35">
        <v>0</v>
      </c>
      <c r="BU176" s="35">
        <v>0</v>
      </c>
      <c r="BV176" s="91">
        <v>0</v>
      </c>
      <c r="BW176" s="33">
        <f t="shared" si="565"/>
        <v>0</v>
      </c>
      <c r="BX176" s="33">
        <f t="shared" si="566"/>
        <v>0</v>
      </c>
      <c r="BY176" s="33">
        <f t="shared" si="567"/>
        <v>0</v>
      </c>
      <c r="BZ176" s="33">
        <f t="shared" si="568"/>
        <v>0</v>
      </c>
      <c r="CA176" s="33">
        <f t="shared" si="569"/>
        <v>0</v>
      </c>
      <c r="CB176" s="33">
        <f t="shared" si="570"/>
        <v>0</v>
      </c>
      <c r="CC176" s="34">
        <f t="shared" si="571"/>
        <v>0</v>
      </c>
      <c r="CD176" s="54" t="s">
        <v>520</v>
      </c>
    </row>
    <row r="177" spans="1:82" ht="63">
      <c r="A177" s="28" t="s">
        <v>475</v>
      </c>
      <c r="B177" s="71" t="s">
        <v>254</v>
      </c>
      <c r="C177" s="72" t="s">
        <v>255</v>
      </c>
      <c r="D177" s="30" t="s">
        <v>106</v>
      </c>
      <c r="E177" s="31">
        <f t="shared" si="551"/>
        <v>0</v>
      </c>
      <c r="F177" s="31">
        <f t="shared" si="552"/>
        <v>0</v>
      </c>
      <c r="G177" s="31">
        <f t="shared" si="553"/>
        <v>0</v>
      </c>
      <c r="H177" s="31">
        <f t="shared" si="554"/>
        <v>0</v>
      </c>
      <c r="I177" s="31">
        <f t="shared" si="555"/>
        <v>0</v>
      </c>
      <c r="J177" s="31">
        <f t="shared" si="556"/>
        <v>0</v>
      </c>
      <c r="K177" s="32">
        <f t="shared" si="557"/>
        <v>0</v>
      </c>
      <c r="L177" s="35">
        <v>0</v>
      </c>
      <c r="M177" s="35">
        <v>0</v>
      </c>
      <c r="N177" s="35">
        <v>0</v>
      </c>
      <c r="O177" s="35">
        <v>0</v>
      </c>
      <c r="P177" s="35">
        <v>0</v>
      </c>
      <c r="Q177" s="35">
        <v>0</v>
      </c>
      <c r="R177" s="91">
        <v>0</v>
      </c>
      <c r="S177" s="35">
        <v>0</v>
      </c>
      <c r="T177" s="35">
        <v>0</v>
      </c>
      <c r="U177" s="35">
        <v>0</v>
      </c>
      <c r="V177" s="35">
        <v>0</v>
      </c>
      <c r="W177" s="35">
        <v>0</v>
      </c>
      <c r="X177" s="35">
        <v>0</v>
      </c>
      <c r="Y177" s="91">
        <v>0</v>
      </c>
      <c r="Z177" s="35">
        <v>0</v>
      </c>
      <c r="AA177" s="31">
        <v>0</v>
      </c>
      <c r="AB177" s="31">
        <v>0</v>
      </c>
      <c r="AC177" s="31">
        <v>0</v>
      </c>
      <c r="AD177" s="31">
        <v>0</v>
      </c>
      <c r="AE177" s="31">
        <v>0</v>
      </c>
      <c r="AF177" s="91">
        <v>0</v>
      </c>
      <c r="AG177" s="35">
        <v>0</v>
      </c>
      <c r="AH177" s="35">
        <v>0</v>
      </c>
      <c r="AI177" s="31">
        <v>0</v>
      </c>
      <c r="AJ177" s="31">
        <v>0</v>
      </c>
      <c r="AK177" s="31">
        <v>0</v>
      </c>
      <c r="AL177" s="31">
        <v>0</v>
      </c>
      <c r="AM177" s="91">
        <v>0</v>
      </c>
      <c r="AN177" s="31">
        <f t="shared" si="558"/>
        <v>0</v>
      </c>
      <c r="AO177" s="31">
        <f t="shared" si="559"/>
        <v>0</v>
      </c>
      <c r="AP177" s="31">
        <f t="shared" si="560"/>
        <v>0</v>
      </c>
      <c r="AQ177" s="31">
        <f t="shared" si="561"/>
        <v>0</v>
      </c>
      <c r="AR177" s="31">
        <f t="shared" si="562"/>
        <v>0</v>
      </c>
      <c r="AS177" s="31">
        <f t="shared" si="563"/>
        <v>0</v>
      </c>
      <c r="AT177" s="32">
        <f t="shared" si="564"/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91">
        <v>0</v>
      </c>
      <c r="BB177" s="35">
        <v>0</v>
      </c>
      <c r="BC177" s="35">
        <v>0</v>
      </c>
      <c r="BD177" s="35">
        <v>0</v>
      </c>
      <c r="BE177" s="35">
        <v>0</v>
      </c>
      <c r="BF177" s="35">
        <v>0</v>
      </c>
      <c r="BG177" s="35">
        <v>0</v>
      </c>
      <c r="BH177" s="91">
        <v>0</v>
      </c>
      <c r="BI177" s="35">
        <v>0</v>
      </c>
      <c r="BJ177" s="35">
        <v>0</v>
      </c>
      <c r="BK177" s="35">
        <v>0</v>
      </c>
      <c r="BL177" s="35">
        <v>0</v>
      </c>
      <c r="BM177" s="35">
        <v>0</v>
      </c>
      <c r="BN177" s="35">
        <v>0</v>
      </c>
      <c r="BO177" s="91">
        <v>0</v>
      </c>
      <c r="BP177" s="35">
        <v>0</v>
      </c>
      <c r="BQ177" s="35">
        <v>0</v>
      </c>
      <c r="BR177" s="35">
        <v>0</v>
      </c>
      <c r="BS177" s="35">
        <v>0</v>
      </c>
      <c r="BT177" s="35">
        <v>0</v>
      </c>
      <c r="BU177" s="35">
        <v>0</v>
      </c>
      <c r="BV177" s="91">
        <v>0</v>
      </c>
      <c r="BW177" s="33">
        <f t="shared" si="565"/>
        <v>0</v>
      </c>
      <c r="BX177" s="33">
        <f t="shared" si="566"/>
        <v>0</v>
      </c>
      <c r="BY177" s="33">
        <f t="shared" si="567"/>
        <v>0</v>
      </c>
      <c r="BZ177" s="33">
        <f t="shared" si="568"/>
        <v>0</v>
      </c>
      <c r="CA177" s="33">
        <f t="shared" si="569"/>
        <v>0</v>
      </c>
      <c r="CB177" s="33">
        <f t="shared" si="570"/>
        <v>0</v>
      </c>
      <c r="CC177" s="34">
        <f t="shared" si="571"/>
        <v>0</v>
      </c>
      <c r="CD177" s="54" t="s">
        <v>520</v>
      </c>
    </row>
    <row r="178" spans="1:82" ht="47.25">
      <c r="A178" s="28" t="s">
        <v>476</v>
      </c>
      <c r="B178" s="71" t="s">
        <v>256</v>
      </c>
      <c r="C178" s="72" t="s">
        <v>257</v>
      </c>
      <c r="D178" s="30" t="s">
        <v>106</v>
      </c>
      <c r="E178" s="31">
        <f t="shared" si="551"/>
        <v>0</v>
      </c>
      <c r="F178" s="31">
        <f t="shared" si="552"/>
        <v>0</v>
      </c>
      <c r="G178" s="31">
        <f t="shared" si="553"/>
        <v>0</v>
      </c>
      <c r="H178" s="31">
        <f t="shared" si="554"/>
        <v>0</v>
      </c>
      <c r="I178" s="31">
        <f t="shared" si="555"/>
        <v>0</v>
      </c>
      <c r="J178" s="31">
        <f t="shared" si="556"/>
        <v>0</v>
      </c>
      <c r="K178" s="32">
        <f t="shared" si="557"/>
        <v>0</v>
      </c>
      <c r="L178" s="35">
        <v>0</v>
      </c>
      <c r="M178" s="35">
        <v>0</v>
      </c>
      <c r="N178" s="35">
        <v>0</v>
      </c>
      <c r="O178" s="35">
        <v>0</v>
      </c>
      <c r="P178" s="35">
        <v>0</v>
      </c>
      <c r="Q178" s="35">
        <v>0</v>
      </c>
      <c r="R178" s="91">
        <v>0</v>
      </c>
      <c r="S178" s="35">
        <v>0</v>
      </c>
      <c r="T178" s="35">
        <v>0</v>
      </c>
      <c r="U178" s="35">
        <v>0</v>
      </c>
      <c r="V178" s="35">
        <v>0</v>
      </c>
      <c r="W178" s="35">
        <v>0</v>
      </c>
      <c r="X178" s="35">
        <v>0</v>
      </c>
      <c r="Y178" s="91">
        <v>0</v>
      </c>
      <c r="Z178" s="35">
        <v>0</v>
      </c>
      <c r="AA178" s="31">
        <v>0</v>
      </c>
      <c r="AB178" s="31">
        <v>0</v>
      </c>
      <c r="AC178" s="31">
        <v>0</v>
      </c>
      <c r="AD178" s="31">
        <v>0</v>
      </c>
      <c r="AE178" s="31">
        <v>0</v>
      </c>
      <c r="AF178" s="91">
        <v>0</v>
      </c>
      <c r="AG178" s="35">
        <v>0</v>
      </c>
      <c r="AH178" s="35">
        <v>0</v>
      </c>
      <c r="AI178" s="31">
        <v>0</v>
      </c>
      <c r="AJ178" s="31">
        <v>0</v>
      </c>
      <c r="AK178" s="31">
        <v>0</v>
      </c>
      <c r="AL178" s="31">
        <v>0</v>
      </c>
      <c r="AM178" s="91">
        <v>0</v>
      </c>
      <c r="AN178" s="31">
        <f t="shared" si="558"/>
        <v>0</v>
      </c>
      <c r="AO178" s="31">
        <f t="shared" si="559"/>
        <v>0</v>
      </c>
      <c r="AP178" s="31">
        <f t="shared" si="560"/>
        <v>0</v>
      </c>
      <c r="AQ178" s="31">
        <f t="shared" si="561"/>
        <v>0</v>
      </c>
      <c r="AR178" s="31">
        <f t="shared" si="562"/>
        <v>0</v>
      </c>
      <c r="AS178" s="31">
        <f t="shared" si="563"/>
        <v>0</v>
      </c>
      <c r="AT178" s="32">
        <f t="shared" si="564"/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91">
        <v>0</v>
      </c>
      <c r="BB178" s="35">
        <v>0</v>
      </c>
      <c r="BC178" s="35">
        <v>0</v>
      </c>
      <c r="BD178" s="35">
        <v>0</v>
      </c>
      <c r="BE178" s="35">
        <v>0</v>
      </c>
      <c r="BF178" s="35">
        <v>0</v>
      </c>
      <c r="BG178" s="35">
        <v>0</v>
      </c>
      <c r="BH178" s="91">
        <v>0</v>
      </c>
      <c r="BI178" s="35">
        <v>0</v>
      </c>
      <c r="BJ178" s="35">
        <v>0</v>
      </c>
      <c r="BK178" s="35">
        <v>0</v>
      </c>
      <c r="BL178" s="35">
        <v>0</v>
      </c>
      <c r="BM178" s="35">
        <v>0</v>
      </c>
      <c r="BN178" s="35">
        <v>0</v>
      </c>
      <c r="BO178" s="91">
        <v>0</v>
      </c>
      <c r="BP178" s="35">
        <v>0</v>
      </c>
      <c r="BQ178" s="35">
        <v>0</v>
      </c>
      <c r="BR178" s="35">
        <v>0</v>
      </c>
      <c r="BS178" s="35">
        <v>0</v>
      </c>
      <c r="BT178" s="35">
        <v>0</v>
      </c>
      <c r="BU178" s="35">
        <v>0</v>
      </c>
      <c r="BV178" s="91">
        <v>0</v>
      </c>
      <c r="BW178" s="33">
        <f t="shared" si="565"/>
        <v>0</v>
      </c>
      <c r="BX178" s="33">
        <f t="shared" si="566"/>
        <v>0</v>
      </c>
      <c r="BY178" s="33">
        <f t="shared" si="567"/>
        <v>0</v>
      </c>
      <c r="BZ178" s="33">
        <f t="shared" si="568"/>
        <v>0</v>
      </c>
      <c r="CA178" s="33">
        <f t="shared" si="569"/>
        <v>0</v>
      </c>
      <c r="CB178" s="33">
        <f t="shared" si="570"/>
        <v>0</v>
      </c>
      <c r="CC178" s="34">
        <f t="shared" si="571"/>
        <v>0</v>
      </c>
      <c r="CD178" s="54" t="s">
        <v>520</v>
      </c>
    </row>
    <row r="179" spans="1:82" ht="63">
      <c r="A179" s="28" t="s">
        <v>477</v>
      </c>
      <c r="B179" s="71" t="s">
        <v>478</v>
      </c>
      <c r="C179" s="72" t="s">
        <v>479</v>
      </c>
      <c r="D179" s="30" t="s">
        <v>106</v>
      </c>
      <c r="E179" s="31">
        <f t="shared" si="551"/>
        <v>0</v>
      </c>
      <c r="F179" s="31">
        <f t="shared" si="552"/>
        <v>0</v>
      </c>
      <c r="G179" s="31">
        <f t="shared" si="553"/>
        <v>0</v>
      </c>
      <c r="H179" s="31">
        <f t="shared" si="554"/>
        <v>0</v>
      </c>
      <c r="I179" s="31">
        <f t="shared" si="555"/>
        <v>0</v>
      </c>
      <c r="J179" s="31">
        <f t="shared" si="556"/>
        <v>0</v>
      </c>
      <c r="K179" s="32">
        <f t="shared" si="557"/>
        <v>0</v>
      </c>
      <c r="L179" s="35">
        <v>0</v>
      </c>
      <c r="M179" s="35">
        <v>0</v>
      </c>
      <c r="N179" s="35">
        <v>0</v>
      </c>
      <c r="O179" s="35">
        <v>0</v>
      </c>
      <c r="P179" s="35">
        <v>0</v>
      </c>
      <c r="Q179" s="35">
        <v>0</v>
      </c>
      <c r="R179" s="91">
        <v>0</v>
      </c>
      <c r="S179" s="35">
        <v>0</v>
      </c>
      <c r="T179" s="35">
        <v>0</v>
      </c>
      <c r="U179" s="35">
        <v>0</v>
      </c>
      <c r="V179" s="35">
        <v>0</v>
      </c>
      <c r="W179" s="35">
        <v>0</v>
      </c>
      <c r="X179" s="35">
        <v>0</v>
      </c>
      <c r="Y179" s="91">
        <v>0</v>
      </c>
      <c r="Z179" s="35">
        <v>0</v>
      </c>
      <c r="AA179" s="31">
        <v>0</v>
      </c>
      <c r="AB179" s="31">
        <v>0</v>
      </c>
      <c r="AC179" s="31">
        <v>0</v>
      </c>
      <c r="AD179" s="31">
        <v>0</v>
      </c>
      <c r="AE179" s="31">
        <v>0</v>
      </c>
      <c r="AF179" s="91">
        <v>0</v>
      </c>
      <c r="AG179" s="35">
        <v>0</v>
      </c>
      <c r="AH179" s="35">
        <v>0</v>
      </c>
      <c r="AI179" s="31">
        <v>0</v>
      </c>
      <c r="AJ179" s="31">
        <v>0</v>
      </c>
      <c r="AK179" s="31">
        <v>0</v>
      </c>
      <c r="AL179" s="31">
        <v>0</v>
      </c>
      <c r="AM179" s="91">
        <v>0</v>
      </c>
      <c r="AN179" s="31">
        <f t="shared" si="558"/>
        <v>0</v>
      </c>
      <c r="AO179" s="31">
        <f t="shared" si="559"/>
        <v>0</v>
      </c>
      <c r="AP179" s="31">
        <f t="shared" si="560"/>
        <v>0</v>
      </c>
      <c r="AQ179" s="31">
        <f t="shared" si="561"/>
        <v>0</v>
      </c>
      <c r="AR179" s="31">
        <f t="shared" si="562"/>
        <v>0</v>
      </c>
      <c r="AS179" s="31">
        <f t="shared" si="563"/>
        <v>0</v>
      </c>
      <c r="AT179" s="32">
        <f t="shared" si="564"/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0</v>
      </c>
      <c r="BA179" s="91">
        <v>0</v>
      </c>
      <c r="BB179" s="35">
        <v>0</v>
      </c>
      <c r="BC179" s="35">
        <v>0</v>
      </c>
      <c r="BD179" s="35">
        <v>0</v>
      </c>
      <c r="BE179" s="35">
        <v>0</v>
      </c>
      <c r="BF179" s="35">
        <v>0</v>
      </c>
      <c r="BG179" s="35">
        <v>0</v>
      </c>
      <c r="BH179" s="91">
        <v>0</v>
      </c>
      <c r="BI179" s="35">
        <v>0</v>
      </c>
      <c r="BJ179" s="35">
        <v>0</v>
      </c>
      <c r="BK179" s="35">
        <v>0</v>
      </c>
      <c r="BL179" s="35">
        <v>0</v>
      </c>
      <c r="BM179" s="35">
        <v>0</v>
      </c>
      <c r="BN179" s="35">
        <v>0</v>
      </c>
      <c r="BO179" s="91">
        <v>0</v>
      </c>
      <c r="BP179" s="35">
        <v>0</v>
      </c>
      <c r="BQ179" s="35">
        <v>0</v>
      </c>
      <c r="BR179" s="35">
        <v>0</v>
      </c>
      <c r="BS179" s="35">
        <v>0</v>
      </c>
      <c r="BT179" s="35">
        <v>0</v>
      </c>
      <c r="BU179" s="35">
        <v>0</v>
      </c>
      <c r="BV179" s="91">
        <v>0</v>
      </c>
      <c r="BW179" s="33">
        <f t="shared" si="565"/>
        <v>0</v>
      </c>
      <c r="BX179" s="33">
        <f t="shared" si="566"/>
        <v>0</v>
      </c>
      <c r="BY179" s="33">
        <f t="shared" si="567"/>
        <v>0</v>
      </c>
      <c r="BZ179" s="33">
        <f t="shared" si="568"/>
        <v>0</v>
      </c>
      <c r="CA179" s="33">
        <f t="shared" si="569"/>
        <v>0</v>
      </c>
      <c r="CB179" s="33">
        <f t="shared" si="570"/>
        <v>0</v>
      </c>
      <c r="CC179" s="34">
        <f t="shared" si="571"/>
        <v>0</v>
      </c>
      <c r="CD179" s="54" t="s">
        <v>520</v>
      </c>
    </row>
    <row r="180" spans="1:82" ht="31.5">
      <c r="A180" s="82" t="s">
        <v>480</v>
      </c>
      <c r="B180" s="26" t="s">
        <v>111</v>
      </c>
      <c r="C180" s="17" t="s">
        <v>105</v>
      </c>
      <c r="D180" s="17" t="str">
        <f t="shared" ref="D180" si="740">IF(NOT(SUM(D181)=0),SUM(D181),"нд")</f>
        <v>нд</v>
      </c>
      <c r="E180" s="18">
        <f t="shared" ref="E180:K180" si="741">SUM(E181)</f>
        <v>0</v>
      </c>
      <c r="F180" s="18">
        <f t="shared" si="741"/>
        <v>0</v>
      </c>
      <c r="G180" s="18">
        <f t="shared" si="741"/>
        <v>0</v>
      </c>
      <c r="H180" s="18">
        <f t="shared" si="741"/>
        <v>0</v>
      </c>
      <c r="I180" s="18">
        <f t="shared" si="741"/>
        <v>0</v>
      </c>
      <c r="J180" s="18">
        <f t="shared" si="741"/>
        <v>0</v>
      </c>
      <c r="K180" s="19">
        <f t="shared" si="741"/>
        <v>0</v>
      </c>
      <c r="L180" s="18">
        <f t="shared" ref="L180:AE180" si="742">SUM(L181)</f>
        <v>0</v>
      </c>
      <c r="M180" s="18">
        <f t="shared" si="742"/>
        <v>0</v>
      </c>
      <c r="N180" s="18">
        <f t="shared" si="742"/>
        <v>0</v>
      </c>
      <c r="O180" s="18">
        <f t="shared" si="742"/>
        <v>0</v>
      </c>
      <c r="P180" s="18">
        <f t="shared" si="742"/>
        <v>0</v>
      </c>
      <c r="Q180" s="18">
        <f t="shared" si="742"/>
        <v>0</v>
      </c>
      <c r="R180" s="19">
        <f t="shared" si="742"/>
        <v>0</v>
      </c>
      <c r="S180" s="18">
        <f t="shared" si="742"/>
        <v>0</v>
      </c>
      <c r="T180" s="18">
        <f t="shared" si="742"/>
        <v>0</v>
      </c>
      <c r="U180" s="18">
        <f t="shared" si="742"/>
        <v>0</v>
      </c>
      <c r="V180" s="18">
        <f t="shared" si="742"/>
        <v>0</v>
      </c>
      <c r="W180" s="18">
        <f t="shared" si="742"/>
        <v>0</v>
      </c>
      <c r="X180" s="18">
        <f t="shared" si="742"/>
        <v>0</v>
      </c>
      <c r="Y180" s="19">
        <f t="shared" si="742"/>
        <v>0</v>
      </c>
      <c r="Z180" s="18">
        <f t="shared" ref="Z180" si="743">SUM(Z181)</f>
        <v>0</v>
      </c>
      <c r="AA180" s="18">
        <f t="shared" si="742"/>
        <v>0</v>
      </c>
      <c r="AB180" s="18">
        <f t="shared" si="742"/>
        <v>0</v>
      </c>
      <c r="AC180" s="18">
        <f t="shared" si="742"/>
        <v>0</v>
      </c>
      <c r="AD180" s="18">
        <f t="shared" si="742"/>
        <v>0</v>
      </c>
      <c r="AE180" s="18">
        <f t="shared" si="742"/>
        <v>0</v>
      </c>
      <c r="AF180" s="19">
        <f t="shared" ref="AF180" si="744">SUM(AF181)</f>
        <v>0</v>
      </c>
      <c r="AG180" s="18">
        <f t="shared" ref="AG180:AH180" si="745">SUM(AG181)</f>
        <v>0</v>
      </c>
      <c r="AH180" s="18">
        <f t="shared" si="745"/>
        <v>0</v>
      </c>
      <c r="AI180" s="18">
        <f t="shared" ref="AI180:AL180" si="746">SUM(AI181)</f>
        <v>0</v>
      </c>
      <c r="AJ180" s="18">
        <f t="shared" si="746"/>
        <v>0</v>
      </c>
      <c r="AK180" s="18">
        <f t="shared" si="746"/>
        <v>0</v>
      </c>
      <c r="AL180" s="18">
        <f t="shared" si="746"/>
        <v>0</v>
      </c>
      <c r="AM180" s="19">
        <f t="shared" ref="AM180" si="747">SUM(AM181)</f>
        <v>0</v>
      </c>
      <c r="AN180" s="18">
        <f t="shared" ref="AN180:AT180" si="748">SUM(AN181)</f>
        <v>0</v>
      </c>
      <c r="AO180" s="18">
        <f t="shared" si="748"/>
        <v>0</v>
      </c>
      <c r="AP180" s="18">
        <f t="shared" si="748"/>
        <v>0</v>
      </c>
      <c r="AQ180" s="18">
        <f t="shared" si="748"/>
        <v>0</v>
      </c>
      <c r="AR180" s="18">
        <f t="shared" si="748"/>
        <v>0</v>
      </c>
      <c r="AS180" s="18">
        <f t="shared" si="748"/>
        <v>0</v>
      </c>
      <c r="AT180" s="19">
        <f t="shared" si="748"/>
        <v>0</v>
      </c>
      <c r="AU180" s="18">
        <f t="shared" ref="AU180:BA180" si="749">SUM(AU181)</f>
        <v>0</v>
      </c>
      <c r="AV180" s="18">
        <f t="shared" si="749"/>
        <v>0</v>
      </c>
      <c r="AW180" s="18">
        <f t="shared" si="749"/>
        <v>0</v>
      </c>
      <c r="AX180" s="18">
        <f t="shared" si="749"/>
        <v>0</v>
      </c>
      <c r="AY180" s="18">
        <f t="shared" si="749"/>
        <v>0</v>
      </c>
      <c r="AZ180" s="18">
        <f t="shared" si="749"/>
        <v>0</v>
      </c>
      <c r="BA180" s="19">
        <f t="shared" si="749"/>
        <v>0</v>
      </c>
      <c r="BB180" s="18">
        <f t="shared" ref="BB180:BH180" si="750">SUM(BB181)</f>
        <v>0</v>
      </c>
      <c r="BC180" s="18">
        <f t="shared" si="750"/>
        <v>0</v>
      </c>
      <c r="BD180" s="18">
        <f t="shared" si="750"/>
        <v>0</v>
      </c>
      <c r="BE180" s="18">
        <f t="shared" si="750"/>
        <v>0</v>
      </c>
      <c r="BF180" s="18">
        <f t="shared" si="750"/>
        <v>0</v>
      </c>
      <c r="BG180" s="18">
        <f t="shared" si="750"/>
        <v>0</v>
      </c>
      <c r="BH180" s="19">
        <f t="shared" si="750"/>
        <v>0</v>
      </c>
      <c r="BI180" s="18">
        <f t="shared" ref="BI180:BO180" si="751">SUM(BI181)</f>
        <v>0</v>
      </c>
      <c r="BJ180" s="18">
        <f t="shared" si="751"/>
        <v>0</v>
      </c>
      <c r="BK180" s="18">
        <f t="shared" si="751"/>
        <v>0</v>
      </c>
      <c r="BL180" s="18">
        <f t="shared" si="751"/>
        <v>0</v>
      </c>
      <c r="BM180" s="18">
        <f t="shared" si="751"/>
        <v>0</v>
      </c>
      <c r="BN180" s="18">
        <f t="shared" si="751"/>
        <v>0</v>
      </c>
      <c r="BO180" s="19">
        <f t="shared" si="751"/>
        <v>0</v>
      </c>
      <c r="BP180" s="18">
        <f t="shared" ref="BP180:BT180" si="752">SUM(BP181)</f>
        <v>0</v>
      </c>
      <c r="BQ180" s="18">
        <f t="shared" si="752"/>
        <v>0</v>
      </c>
      <c r="BR180" s="18">
        <f t="shared" si="752"/>
        <v>0</v>
      </c>
      <c r="BS180" s="18">
        <f t="shared" si="752"/>
        <v>0</v>
      </c>
      <c r="BT180" s="18">
        <f t="shared" si="752"/>
        <v>0</v>
      </c>
      <c r="BU180" s="18">
        <f t="shared" ref="BU180:CC180" si="753">SUM(BU181)</f>
        <v>0</v>
      </c>
      <c r="BV180" s="19">
        <f t="shared" si="753"/>
        <v>0</v>
      </c>
      <c r="BW180" s="18">
        <f t="shared" si="753"/>
        <v>0</v>
      </c>
      <c r="BX180" s="18">
        <f t="shared" si="753"/>
        <v>0</v>
      </c>
      <c r="BY180" s="18">
        <f t="shared" si="753"/>
        <v>0</v>
      </c>
      <c r="BZ180" s="18">
        <f t="shared" si="753"/>
        <v>0</v>
      </c>
      <c r="CA180" s="18">
        <f t="shared" si="753"/>
        <v>0</v>
      </c>
      <c r="CB180" s="18">
        <f t="shared" si="753"/>
        <v>0</v>
      </c>
      <c r="CC180" s="19">
        <f t="shared" si="753"/>
        <v>0</v>
      </c>
      <c r="CD180" s="18" t="s">
        <v>518</v>
      </c>
    </row>
    <row r="181" spans="1:82" ht="63">
      <c r="A181" s="28" t="s">
        <v>481</v>
      </c>
      <c r="B181" s="71" t="s">
        <v>482</v>
      </c>
      <c r="C181" s="30" t="s">
        <v>483</v>
      </c>
      <c r="D181" s="77" t="s">
        <v>106</v>
      </c>
      <c r="E181" s="31">
        <f t="shared" si="551"/>
        <v>0</v>
      </c>
      <c r="F181" s="31">
        <f t="shared" si="552"/>
        <v>0</v>
      </c>
      <c r="G181" s="31">
        <f t="shared" si="553"/>
        <v>0</v>
      </c>
      <c r="H181" s="31">
        <f t="shared" si="554"/>
        <v>0</v>
      </c>
      <c r="I181" s="31">
        <f t="shared" si="555"/>
        <v>0</v>
      </c>
      <c r="J181" s="31">
        <f t="shared" si="556"/>
        <v>0</v>
      </c>
      <c r="K181" s="32">
        <f t="shared" si="557"/>
        <v>0</v>
      </c>
      <c r="L181" s="35">
        <v>0</v>
      </c>
      <c r="M181" s="35">
        <v>0</v>
      </c>
      <c r="N181" s="35">
        <v>0</v>
      </c>
      <c r="O181" s="35">
        <v>0</v>
      </c>
      <c r="P181" s="35">
        <v>0</v>
      </c>
      <c r="Q181" s="35">
        <v>0</v>
      </c>
      <c r="R181" s="91">
        <v>0</v>
      </c>
      <c r="S181" s="35">
        <v>0</v>
      </c>
      <c r="T181" s="35">
        <v>0</v>
      </c>
      <c r="U181" s="35">
        <v>0</v>
      </c>
      <c r="V181" s="35">
        <v>0</v>
      </c>
      <c r="W181" s="35">
        <v>0</v>
      </c>
      <c r="X181" s="35">
        <v>0</v>
      </c>
      <c r="Y181" s="91">
        <v>0</v>
      </c>
      <c r="Z181" s="35">
        <v>0</v>
      </c>
      <c r="AA181" s="31">
        <v>0</v>
      </c>
      <c r="AB181" s="31">
        <v>0</v>
      </c>
      <c r="AC181" s="31">
        <v>0</v>
      </c>
      <c r="AD181" s="31">
        <v>0</v>
      </c>
      <c r="AE181" s="31">
        <v>0</v>
      </c>
      <c r="AF181" s="91">
        <v>0</v>
      </c>
      <c r="AG181" s="35">
        <v>0</v>
      </c>
      <c r="AH181" s="35">
        <v>0</v>
      </c>
      <c r="AI181" s="31">
        <v>0</v>
      </c>
      <c r="AJ181" s="31">
        <v>0</v>
      </c>
      <c r="AK181" s="31">
        <v>0</v>
      </c>
      <c r="AL181" s="31">
        <v>0</v>
      </c>
      <c r="AM181" s="91">
        <v>0</v>
      </c>
      <c r="AN181" s="31">
        <f t="shared" si="558"/>
        <v>0</v>
      </c>
      <c r="AO181" s="31">
        <f t="shared" si="559"/>
        <v>0</v>
      </c>
      <c r="AP181" s="31">
        <f t="shared" si="560"/>
        <v>0</v>
      </c>
      <c r="AQ181" s="31">
        <f t="shared" si="561"/>
        <v>0</v>
      </c>
      <c r="AR181" s="31">
        <f t="shared" si="562"/>
        <v>0</v>
      </c>
      <c r="AS181" s="31">
        <f t="shared" si="563"/>
        <v>0</v>
      </c>
      <c r="AT181" s="32">
        <f t="shared" si="564"/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91">
        <v>0</v>
      </c>
      <c r="BB181" s="35">
        <v>0</v>
      </c>
      <c r="BC181" s="35">
        <v>0</v>
      </c>
      <c r="BD181" s="35">
        <v>0</v>
      </c>
      <c r="BE181" s="35">
        <v>0</v>
      </c>
      <c r="BF181" s="35">
        <v>0</v>
      </c>
      <c r="BG181" s="35">
        <v>0</v>
      </c>
      <c r="BH181" s="91">
        <v>0</v>
      </c>
      <c r="BI181" s="35">
        <v>0</v>
      </c>
      <c r="BJ181" s="35">
        <v>0</v>
      </c>
      <c r="BK181" s="35">
        <v>0</v>
      </c>
      <c r="BL181" s="35">
        <v>0</v>
      </c>
      <c r="BM181" s="35">
        <v>0</v>
      </c>
      <c r="BN181" s="35">
        <v>0</v>
      </c>
      <c r="BO181" s="91">
        <v>0</v>
      </c>
      <c r="BP181" s="35">
        <v>0</v>
      </c>
      <c r="BQ181" s="35">
        <v>0</v>
      </c>
      <c r="BR181" s="35">
        <v>0</v>
      </c>
      <c r="BS181" s="35">
        <v>0</v>
      </c>
      <c r="BT181" s="35">
        <v>0</v>
      </c>
      <c r="BU181" s="35">
        <v>0</v>
      </c>
      <c r="BV181" s="91">
        <v>0</v>
      </c>
      <c r="BW181" s="33">
        <f t="shared" si="565"/>
        <v>0</v>
      </c>
      <c r="BX181" s="33">
        <f t="shared" si="566"/>
        <v>0</v>
      </c>
      <c r="BY181" s="33">
        <f t="shared" si="567"/>
        <v>0</v>
      </c>
      <c r="BZ181" s="33">
        <f t="shared" si="568"/>
        <v>0</v>
      </c>
      <c r="CA181" s="33">
        <f t="shared" si="569"/>
        <v>0</v>
      </c>
      <c r="CB181" s="33">
        <f t="shared" si="570"/>
        <v>0</v>
      </c>
      <c r="CC181" s="34">
        <f t="shared" si="571"/>
        <v>0</v>
      </c>
      <c r="CD181" s="101" t="s">
        <v>521</v>
      </c>
    </row>
    <row r="182" spans="1:82" ht="63">
      <c r="A182" s="60" t="s">
        <v>484</v>
      </c>
      <c r="B182" s="61" t="s">
        <v>485</v>
      </c>
      <c r="C182" s="62" t="s">
        <v>105</v>
      </c>
      <c r="D182" s="63" t="str">
        <f t="shared" ref="D182" si="754">IF(NOT(SUM(D183)=0),SUM(D183),"нд")</f>
        <v>нд</v>
      </c>
      <c r="E182" s="63">
        <f t="shared" ref="E182:K182" si="755">SUM(E183)</f>
        <v>0</v>
      </c>
      <c r="F182" s="63">
        <f t="shared" si="755"/>
        <v>0</v>
      </c>
      <c r="G182" s="63">
        <f t="shared" si="755"/>
        <v>0</v>
      </c>
      <c r="H182" s="63">
        <f t="shared" si="755"/>
        <v>0</v>
      </c>
      <c r="I182" s="63">
        <f t="shared" si="755"/>
        <v>0</v>
      </c>
      <c r="J182" s="63">
        <f t="shared" si="755"/>
        <v>0</v>
      </c>
      <c r="K182" s="88">
        <f t="shared" si="755"/>
        <v>0</v>
      </c>
      <c r="L182" s="63">
        <f t="shared" ref="L182:AT182" si="756">SUM(L183)</f>
        <v>0</v>
      </c>
      <c r="M182" s="63">
        <f t="shared" si="756"/>
        <v>0</v>
      </c>
      <c r="N182" s="63">
        <f t="shared" si="756"/>
        <v>0</v>
      </c>
      <c r="O182" s="63">
        <f t="shared" si="756"/>
        <v>0</v>
      </c>
      <c r="P182" s="63">
        <f t="shared" si="756"/>
        <v>0</v>
      </c>
      <c r="Q182" s="63">
        <f t="shared" si="756"/>
        <v>0</v>
      </c>
      <c r="R182" s="88">
        <f t="shared" si="756"/>
        <v>0</v>
      </c>
      <c r="S182" s="63">
        <f t="shared" si="756"/>
        <v>0</v>
      </c>
      <c r="T182" s="63">
        <f t="shared" si="756"/>
        <v>0</v>
      </c>
      <c r="U182" s="63">
        <f t="shared" si="756"/>
        <v>0</v>
      </c>
      <c r="V182" s="63">
        <f t="shared" si="756"/>
        <v>0</v>
      </c>
      <c r="W182" s="63">
        <f t="shared" si="756"/>
        <v>0</v>
      </c>
      <c r="X182" s="63">
        <f t="shared" si="756"/>
        <v>0</v>
      </c>
      <c r="Y182" s="88">
        <f t="shared" si="756"/>
        <v>0</v>
      </c>
      <c r="Z182" s="63">
        <f t="shared" ref="Z182" si="757">SUM(Z183)</f>
        <v>0</v>
      </c>
      <c r="AA182" s="63">
        <f t="shared" si="756"/>
        <v>0</v>
      </c>
      <c r="AB182" s="63">
        <f t="shared" si="756"/>
        <v>0</v>
      </c>
      <c r="AC182" s="63">
        <f t="shared" si="756"/>
        <v>0</v>
      </c>
      <c r="AD182" s="63">
        <f t="shared" si="756"/>
        <v>0</v>
      </c>
      <c r="AE182" s="63">
        <f t="shared" si="756"/>
        <v>0</v>
      </c>
      <c r="AF182" s="88">
        <f t="shared" ref="AF182" si="758">SUM(AF183)</f>
        <v>0</v>
      </c>
      <c r="AG182" s="63">
        <f t="shared" ref="AG182:AH182" si="759">SUM(AG183)</f>
        <v>0</v>
      </c>
      <c r="AH182" s="63">
        <f t="shared" si="759"/>
        <v>0</v>
      </c>
      <c r="AI182" s="63">
        <f t="shared" si="756"/>
        <v>0</v>
      </c>
      <c r="AJ182" s="63">
        <f t="shared" si="756"/>
        <v>0</v>
      </c>
      <c r="AK182" s="63">
        <f t="shared" si="756"/>
        <v>0</v>
      </c>
      <c r="AL182" s="63">
        <f t="shared" si="756"/>
        <v>0</v>
      </c>
      <c r="AM182" s="88">
        <f t="shared" ref="AM182" si="760">SUM(AM183)</f>
        <v>0</v>
      </c>
      <c r="AN182" s="63">
        <f t="shared" si="756"/>
        <v>0</v>
      </c>
      <c r="AO182" s="63">
        <f t="shared" si="756"/>
        <v>0</v>
      </c>
      <c r="AP182" s="63">
        <f t="shared" si="756"/>
        <v>0</v>
      </c>
      <c r="AQ182" s="63">
        <f t="shared" si="756"/>
        <v>0</v>
      </c>
      <c r="AR182" s="63">
        <f t="shared" si="756"/>
        <v>0</v>
      </c>
      <c r="AS182" s="63">
        <f t="shared" si="756"/>
        <v>0</v>
      </c>
      <c r="AT182" s="88">
        <f t="shared" si="756"/>
        <v>0</v>
      </c>
      <c r="AU182" s="63">
        <f t="shared" ref="AU182:BA182" si="761">SUM(AU183)</f>
        <v>0</v>
      </c>
      <c r="AV182" s="63">
        <f t="shared" si="761"/>
        <v>0</v>
      </c>
      <c r="AW182" s="63">
        <f t="shared" si="761"/>
        <v>0</v>
      </c>
      <c r="AX182" s="63">
        <f t="shared" si="761"/>
        <v>0</v>
      </c>
      <c r="AY182" s="63">
        <f t="shared" si="761"/>
        <v>0</v>
      </c>
      <c r="AZ182" s="63">
        <f t="shared" si="761"/>
        <v>0</v>
      </c>
      <c r="BA182" s="88">
        <f t="shared" si="761"/>
        <v>0</v>
      </c>
      <c r="BB182" s="63">
        <f t="shared" ref="BB182:BH182" si="762">SUM(BB183)</f>
        <v>0</v>
      </c>
      <c r="BC182" s="63">
        <f t="shared" si="762"/>
        <v>0</v>
      </c>
      <c r="BD182" s="63">
        <f t="shared" si="762"/>
        <v>0</v>
      </c>
      <c r="BE182" s="63">
        <f t="shared" si="762"/>
        <v>0</v>
      </c>
      <c r="BF182" s="63">
        <f t="shared" si="762"/>
        <v>0</v>
      </c>
      <c r="BG182" s="63">
        <f t="shared" si="762"/>
        <v>0</v>
      </c>
      <c r="BH182" s="88">
        <f t="shared" si="762"/>
        <v>0</v>
      </c>
      <c r="BI182" s="63">
        <f t="shared" ref="BI182:BO182" si="763">SUM(BI183)</f>
        <v>0</v>
      </c>
      <c r="BJ182" s="63">
        <f t="shared" si="763"/>
        <v>0</v>
      </c>
      <c r="BK182" s="63">
        <f t="shared" si="763"/>
        <v>0</v>
      </c>
      <c r="BL182" s="63">
        <f t="shared" si="763"/>
        <v>0</v>
      </c>
      <c r="BM182" s="63">
        <f t="shared" si="763"/>
        <v>0</v>
      </c>
      <c r="BN182" s="63">
        <f t="shared" si="763"/>
        <v>0</v>
      </c>
      <c r="BO182" s="88">
        <f t="shared" si="763"/>
        <v>0</v>
      </c>
      <c r="BP182" s="63">
        <f t="shared" ref="BP182:BT182" si="764">SUM(BP183)</f>
        <v>0</v>
      </c>
      <c r="BQ182" s="63">
        <f t="shared" si="764"/>
        <v>0</v>
      </c>
      <c r="BR182" s="63">
        <f t="shared" si="764"/>
        <v>0</v>
      </c>
      <c r="BS182" s="63">
        <f t="shared" si="764"/>
        <v>0</v>
      </c>
      <c r="BT182" s="63">
        <f t="shared" si="764"/>
        <v>0</v>
      </c>
      <c r="BU182" s="63">
        <f t="shared" ref="BU182:CC182" si="765">SUM(BU183)</f>
        <v>0</v>
      </c>
      <c r="BV182" s="88">
        <f t="shared" si="765"/>
        <v>0</v>
      </c>
      <c r="BW182" s="63">
        <f t="shared" si="765"/>
        <v>0</v>
      </c>
      <c r="BX182" s="63">
        <f t="shared" si="765"/>
        <v>0</v>
      </c>
      <c r="BY182" s="63">
        <f t="shared" si="765"/>
        <v>0</v>
      </c>
      <c r="BZ182" s="63">
        <f t="shared" si="765"/>
        <v>0</v>
      </c>
      <c r="CA182" s="63">
        <f t="shared" si="765"/>
        <v>0</v>
      </c>
      <c r="CB182" s="63">
        <f t="shared" si="765"/>
        <v>0</v>
      </c>
      <c r="CC182" s="88">
        <f t="shared" si="765"/>
        <v>0</v>
      </c>
      <c r="CD182" s="63" t="s">
        <v>518</v>
      </c>
    </row>
    <row r="183" spans="1:82">
      <c r="A183" s="56" t="s">
        <v>106</v>
      </c>
      <c r="B183" s="56" t="s">
        <v>106</v>
      </c>
      <c r="C183" s="56" t="s">
        <v>106</v>
      </c>
      <c r="D183" s="56" t="s">
        <v>106</v>
      </c>
      <c r="E183" s="31">
        <f t="shared" si="551"/>
        <v>0</v>
      </c>
      <c r="F183" s="31">
        <f t="shared" si="552"/>
        <v>0</v>
      </c>
      <c r="G183" s="31">
        <f t="shared" si="553"/>
        <v>0</v>
      </c>
      <c r="H183" s="31">
        <f t="shared" si="554"/>
        <v>0</v>
      </c>
      <c r="I183" s="31">
        <f t="shared" si="555"/>
        <v>0</v>
      </c>
      <c r="J183" s="31">
        <f t="shared" si="556"/>
        <v>0</v>
      </c>
      <c r="K183" s="32">
        <f t="shared" si="557"/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91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91">
        <v>0</v>
      </c>
      <c r="Z183" s="35">
        <v>0</v>
      </c>
      <c r="AA183" s="31">
        <v>0</v>
      </c>
      <c r="AB183" s="31">
        <v>0</v>
      </c>
      <c r="AC183" s="31">
        <v>0</v>
      </c>
      <c r="AD183" s="31">
        <v>0</v>
      </c>
      <c r="AE183" s="31">
        <v>0</v>
      </c>
      <c r="AF183" s="91">
        <v>0</v>
      </c>
      <c r="AG183" s="35">
        <v>0</v>
      </c>
      <c r="AH183" s="35">
        <v>0</v>
      </c>
      <c r="AI183" s="31">
        <v>0</v>
      </c>
      <c r="AJ183" s="31">
        <v>0</v>
      </c>
      <c r="AK183" s="31">
        <v>0</v>
      </c>
      <c r="AL183" s="31">
        <v>0</v>
      </c>
      <c r="AM183" s="91">
        <v>0</v>
      </c>
      <c r="AN183" s="31">
        <f t="shared" si="558"/>
        <v>0</v>
      </c>
      <c r="AO183" s="31">
        <f t="shared" si="559"/>
        <v>0</v>
      </c>
      <c r="AP183" s="31">
        <f t="shared" si="560"/>
        <v>0</v>
      </c>
      <c r="AQ183" s="31">
        <f t="shared" si="561"/>
        <v>0</v>
      </c>
      <c r="AR183" s="31">
        <f t="shared" si="562"/>
        <v>0</v>
      </c>
      <c r="AS183" s="31">
        <f t="shared" si="563"/>
        <v>0</v>
      </c>
      <c r="AT183" s="32">
        <f t="shared" si="564"/>
        <v>0</v>
      </c>
      <c r="AU183" s="35">
        <v>0</v>
      </c>
      <c r="AV183" s="35">
        <v>0</v>
      </c>
      <c r="AW183" s="35">
        <v>0</v>
      </c>
      <c r="AX183" s="35">
        <v>0</v>
      </c>
      <c r="AY183" s="35">
        <v>0</v>
      </c>
      <c r="AZ183" s="35">
        <v>0</v>
      </c>
      <c r="BA183" s="91">
        <v>0</v>
      </c>
      <c r="BB183" s="35">
        <v>0</v>
      </c>
      <c r="BC183" s="35">
        <v>0</v>
      </c>
      <c r="BD183" s="35">
        <v>0</v>
      </c>
      <c r="BE183" s="35">
        <v>0</v>
      </c>
      <c r="BF183" s="35">
        <v>0</v>
      </c>
      <c r="BG183" s="35">
        <v>0</v>
      </c>
      <c r="BH183" s="91">
        <v>0</v>
      </c>
      <c r="BI183" s="35">
        <v>0</v>
      </c>
      <c r="BJ183" s="35">
        <v>0</v>
      </c>
      <c r="BK183" s="35">
        <v>0</v>
      </c>
      <c r="BL183" s="35">
        <v>0</v>
      </c>
      <c r="BM183" s="35">
        <v>0</v>
      </c>
      <c r="BN183" s="35">
        <v>0</v>
      </c>
      <c r="BO183" s="91">
        <v>0</v>
      </c>
      <c r="BP183" s="35">
        <v>0</v>
      </c>
      <c r="BQ183" s="35">
        <v>0</v>
      </c>
      <c r="BR183" s="35">
        <v>0</v>
      </c>
      <c r="BS183" s="35">
        <v>0</v>
      </c>
      <c r="BT183" s="35">
        <v>0</v>
      </c>
      <c r="BU183" s="35">
        <v>0</v>
      </c>
      <c r="BV183" s="91">
        <v>0</v>
      </c>
      <c r="BW183" s="33">
        <f t="shared" si="565"/>
        <v>0</v>
      </c>
      <c r="BX183" s="33">
        <f t="shared" si="566"/>
        <v>0</v>
      </c>
      <c r="BY183" s="33">
        <f t="shared" si="567"/>
        <v>0</v>
      </c>
      <c r="BZ183" s="33">
        <f t="shared" si="568"/>
        <v>0</v>
      </c>
      <c r="CA183" s="33">
        <f t="shared" si="569"/>
        <v>0</v>
      </c>
      <c r="CB183" s="33">
        <f t="shared" si="570"/>
        <v>0</v>
      </c>
      <c r="CC183" s="34">
        <f t="shared" si="571"/>
        <v>0</v>
      </c>
      <c r="CD183" s="54" t="s">
        <v>520</v>
      </c>
    </row>
    <row r="184" spans="1:82" ht="31.5">
      <c r="A184" s="60" t="s">
        <v>486</v>
      </c>
      <c r="B184" s="61" t="s">
        <v>487</v>
      </c>
      <c r="C184" s="62" t="s">
        <v>105</v>
      </c>
      <c r="D184" s="63" t="str">
        <f t="shared" ref="D184" si="766">IF(NOT(SUM(D185,D201)=0),SUM(D185,D201),"нд")</f>
        <v>нд</v>
      </c>
      <c r="E184" s="63">
        <f t="shared" ref="E184:K184" si="767">SUM(E185,E201)</f>
        <v>0</v>
      </c>
      <c r="F184" s="63">
        <f t="shared" si="767"/>
        <v>0</v>
      </c>
      <c r="G184" s="63">
        <f t="shared" si="767"/>
        <v>0</v>
      </c>
      <c r="H184" s="63">
        <f t="shared" si="767"/>
        <v>0</v>
      </c>
      <c r="I184" s="63">
        <f t="shared" si="767"/>
        <v>0</v>
      </c>
      <c r="J184" s="63">
        <f t="shared" si="767"/>
        <v>0</v>
      </c>
      <c r="K184" s="88">
        <f t="shared" si="767"/>
        <v>3</v>
      </c>
      <c r="L184" s="63">
        <f t="shared" ref="L184:AH184" si="768">SUM(L185,L201)</f>
        <v>0</v>
      </c>
      <c r="M184" s="63">
        <f t="shared" si="768"/>
        <v>0</v>
      </c>
      <c r="N184" s="63">
        <f t="shared" si="768"/>
        <v>0</v>
      </c>
      <c r="O184" s="63">
        <f t="shared" si="768"/>
        <v>0</v>
      </c>
      <c r="P184" s="63">
        <f t="shared" si="768"/>
        <v>0</v>
      </c>
      <c r="Q184" s="63">
        <f t="shared" si="768"/>
        <v>0</v>
      </c>
      <c r="R184" s="88">
        <f t="shared" si="768"/>
        <v>0</v>
      </c>
      <c r="S184" s="63">
        <f t="shared" si="768"/>
        <v>0</v>
      </c>
      <c r="T184" s="63">
        <f t="shared" si="768"/>
        <v>0</v>
      </c>
      <c r="U184" s="63">
        <f t="shared" si="768"/>
        <v>0</v>
      </c>
      <c r="V184" s="63">
        <f t="shared" si="768"/>
        <v>0</v>
      </c>
      <c r="W184" s="63">
        <f t="shared" si="768"/>
        <v>0</v>
      </c>
      <c r="X184" s="63">
        <f t="shared" si="768"/>
        <v>0</v>
      </c>
      <c r="Y184" s="88">
        <f t="shared" si="768"/>
        <v>1</v>
      </c>
      <c r="Z184" s="63">
        <f t="shared" si="768"/>
        <v>0</v>
      </c>
      <c r="AA184" s="63">
        <f t="shared" si="768"/>
        <v>0</v>
      </c>
      <c r="AB184" s="63">
        <f t="shared" si="768"/>
        <v>0</v>
      </c>
      <c r="AC184" s="63">
        <f t="shared" si="768"/>
        <v>0</v>
      </c>
      <c r="AD184" s="63">
        <f t="shared" si="768"/>
        <v>0</v>
      </c>
      <c r="AE184" s="63">
        <f t="shared" si="768"/>
        <v>0</v>
      </c>
      <c r="AF184" s="88">
        <f t="shared" si="768"/>
        <v>0</v>
      </c>
      <c r="AG184" s="63">
        <f t="shared" si="768"/>
        <v>0</v>
      </c>
      <c r="AH184" s="63">
        <f t="shared" si="768"/>
        <v>0</v>
      </c>
      <c r="AI184" s="63">
        <f t="shared" ref="AI184:AM184" si="769">SUM(AI185,AI201)</f>
        <v>0</v>
      </c>
      <c r="AJ184" s="63">
        <f t="shared" si="769"/>
        <v>0</v>
      </c>
      <c r="AK184" s="63">
        <f t="shared" si="769"/>
        <v>0</v>
      </c>
      <c r="AL184" s="63">
        <f t="shared" si="769"/>
        <v>0</v>
      </c>
      <c r="AM184" s="88">
        <f t="shared" si="769"/>
        <v>2</v>
      </c>
      <c r="AN184" s="63">
        <f t="shared" ref="AN184:AT184" si="770">SUM(AN185,AN201)</f>
        <v>0</v>
      </c>
      <c r="AO184" s="63">
        <f t="shared" si="770"/>
        <v>0</v>
      </c>
      <c r="AP184" s="63">
        <f t="shared" si="770"/>
        <v>0</v>
      </c>
      <c r="AQ184" s="63">
        <f t="shared" si="770"/>
        <v>0</v>
      </c>
      <c r="AR184" s="63">
        <f t="shared" si="770"/>
        <v>0</v>
      </c>
      <c r="AS184" s="63">
        <f t="shared" si="770"/>
        <v>0</v>
      </c>
      <c r="AT184" s="88">
        <f t="shared" si="770"/>
        <v>0</v>
      </c>
      <c r="AU184" s="63">
        <f t="shared" ref="AU184:BA184" si="771">SUM(AU185,AU201)</f>
        <v>0</v>
      </c>
      <c r="AV184" s="63">
        <f t="shared" si="771"/>
        <v>0</v>
      </c>
      <c r="AW184" s="63">
        <f t="shared" si="771"/>
        <v>0</v>
      </c>
      <c r="AX184" s="63">
        <f t="shared" si="771"/>
        <v>0</v>
      </c>
      <c r="AY184" s="63">
        <f t="shared" si="771"/>
        <v>0</v>
      </c>
      <c r="AZ184" s="63">
        <f t="shared" si="771"/>
        <v>0</v>
      </c>
      <c r="BA184" s="88">
        <f t="shared" si="771"/>
        <v>0</v>
      </c>
      <c r="BB184" s="63">
        <f t="shared" ref="BB184:BH184" si="772">SUM(BB185,BB201)</f>
        <v>0</v>
      </c>
      <c r="BC184" s="63">
        <f t="shared" si="772"/>
        <v>0</v>
      </c>
      <c r="BD184" s="63">
        <f t="shared" si="772"/>
        <v>0</v>
      </c>
      <c r="BE184" s="63">
        <f t="shared" si="772"/>
        <v>0</v>
      </c>
      <c r="BF184" s="63">
        <f t="shared" si="772"/>
        <v>0</v>
      </c>
      <c r="BG184" s="63">
        <f t="shared" si="772"/>
        <v>0</v>
      </c>
      <c r="BH184" s="88">
        <f t="shared" si="772"/>
        <v>0</v>
      </c>
      <c r="BI184" s="63">
        <f t="shared" ref="BI184:BO184" si="773">SUM(BI185,BI201)</f>
        <v>0</v>
      </c>
      <c r="BJ184" s="63">
        <f t="shared" si="773"/>
        <v>0</v>
      </c>
      <c r="BK184" s="63">
        <f t="shared" si="773"/>
        <v>0</v>
      </c>
      <c r="BL184" s="63">
        <f t="shared" si="773"/>
        <v>0</v>
      </c>
      <c r="BM184" s="63">
        <f t="shared" si="773"/>
        <v>0</v>
      </c>
      <c r="BN184" s="63">
        <f t="shared" si="773"/>
        <v>0</v>
      </c>
      <c r="BO184" s="88">
        <f t="shared" si="773"/>
        <v>0</v>
      </c>
      <c r="BP184" s="63">
        <f t="shared" ref="BP184:BT184" si="774">SUM(BP185,BP201)</f>
        <v>0</v>
      </c>
      <c r="BQ184" s="63">
        <f t="shared" si="774"/>
        <v>0</v>
      </c>
      <c r="BR184" s="63">
        <f t="shared" si="774"/>
        <v>0</v>
      </c>
      <c r="BS184" s="63">
        <f t="shared" si="774"/>
        <v>0</v>
      </c>
      <c r="BT184" s="63">
        <f t="shared" si="774"/>
        <v>0</v>
      </c>
      <c r="BU184" s="63">
        <f t="shared" ref="BU184:CA184" si="775">SUM(BU185,BU201)</f>
        <v>0</v>
      </c>
      <c r="BV184" s="88">
        <f t="shared" si="775"/>
        <v>0</v>
      </c>
      <c r="BW184" s="63">
        <f t="shared" si="775"/>
        <v>0</v>
      </c>
      <c r="BX184" s="63">
        <f t="shared" si="775"/>
        <v>0</v>
      </c>
      <c r="BY184" s="63">
        <f t="shared" si="775"/>
        <v>0</v>
      </c>
      <c r="BZ184" s="63">
        <f t="shared" si="775"/>
        <v>0</v>
      </c>
      <c r="CA184" s="63">
        <f t="shared" si="775"/>
        <v>0</v>
      </c>
      <c r="CB184" s="63">
        <f t="shared" ref="CB184:CC184" si="776">SUM(CB185,CB201)</f>
        <v>0</v>
      </c>
      <c r="CC184" s="88">
        <f t="shared" si="776"/>
        <v>-1</v>
      </c>
      <c r="CD184" s="63" t="s">
        <v>518</v>
      </c>
    </row>
    <row r="185" spans="1:82">
      <c r="A185" s="64" t="s">
        <v>488</v>
      </c>
      <c r="B185" s="65" t="s">
        <v>489</v>
      </c>
      <c r="C185" s="66" t="s">
        <v>105</v>
      </c>
      <c r="D185" s="67" t="str">
        <f t="shared" ref="D185" si="777">IF(NOT(SUM(D186,D196)=0),SUM(D186,D196),"нд")</f>
        <v>нд</v>
      </c>
      <c r="E185" s="67">
        <f t="shared" ref="E185:K185" si="778">SUM(E186,E196)</f>
        <v>0</v>
      </c>
      <c r="F185" s="67">
        <f t="shared" si="778"/>
        <v>0</v>
      </c>
      <c r="G185" s="67">
        <f t="shared" si="778"/>
        <v>0</v>
      </c>
      <c r="H185" s="67">
        <f t="shared" si="778"/>
        <v>0</v>
      </c>
      <c r="I185" s="67">
        <f t="shared" si="778"/>
        <v>0</v>
      </c>
      <c r="J185" s="67">
        <f t="shared" si="778"/>
        <v>0</v>
      </c>
      <c r="K185" s="89">
        <f t="shared" si="778"/>
        <v>2</v>
      </c>
      <c r="L185" s="67">
        <f t="shared" ref="L185:AH185" si="779">SUM(L186,L196)</f>
        <v>0</v>
      </c>
      <c r="M185" s="67">
        <f t="shared" si="779"/>
        <v>0</v>
      </c>
      <c r="N185" s="67">
        <f t="shared" si="779"/>
        <v>0</v>
      </c>
      <c r="O185" s="67">
        <f t="shared" si="779"/>
        <v>0</v>
      </c>
      <c r="P185" s="67">
        <f t="shared" si="779"/>
        <v>0</v>
      </c>
      <c r="Q185" s="67">
        <f t="shared" si="779"/>
        <v>0</v>
      </c>
      <c r="R185" s="89">
        <f t="shared" si="779"/>
        <v>0</v>
      </c>
      <c r="S185" s="67">
        <f t="shared" si="779"/>
        <v>0</v>
      </c>
      <c r="T185" s="67">
        <f t="shared" si="779"/>
        <v>0</v>
      </c>
      <c r="U185" s="67">
        <f t="shared" si="779"/>
        <v>0</v>
      </c>
      <c r="V185" s="67">
        <f t="shared" si="779"/>
        <v>0</v>
      </c>
      <c r="W185" s="67">
        <f t="shared" si="779"/>
        <v>0</v>
      </c>
      <c r="X185" s="67">
        <f t="shared" si="779"/>
        <v>0</v>
      </c>
      <c r="Y185" s="89">
        <f t="shared" si="779"/>
        <v>1</v>
      </c>
      <c r="Z185" s="67">
        <f t="shared" si="779"/>
        <v>0</v>
      </c>
      <c r="AA185" s="67">
        <f t="shared" si="779"/>
        <v>0</v>
      </c>
      <c r="AB185" s="67">
        <f t="shared" si="779"/>
        <v>0</v>
      </c>
      <c r="AC185" s="67">
        <f t="shared" si="779"/>
        <v>0</v>
      </c>
      <c r="AD185" s="67">
        <f t="shared" si="779"/>
        <v>0</v>
      </c>
      <c r="AE185" s="67">
        <f t="shared" si="779"/>
        <v>0</v>
      </c>
      <c r="AF185" s="89">
        <f t="shared" si="779"/>
        <v>0</v>
      </c>
      <c r="AG185" s="67">
        <f t="shared" si="779"/>
        <v>0</v>
      </c>
      <c r="AH185" s="67">
        <f t="shared" si="779"/>
        <v>0</v>
      </c>
      <c r="AI185" s="67">
        <f t="shared" ref="AI185:AM185" si="780">SUM(AI186,AI196)</f>
        <v>0</v>
      </c>
      <c r="AJ185" s="67">
        <f t="shared" si="780"/>
        <v>0</v>
      </c>
      <c r="AK185" s="67">
        <f t="shared" si="780"/>
        <v>0</v>
      </c>
      <c r="AL185" s="67">
        <f t="shared" si="780"/>
        <v>0</v>
      </c>
      <c r="AM185" s="89">
        <f t="shared" si="780"/>
        <v>1</v>
      </c>
      <c r="AN185" s="67">
        <f t="shared" ref="AN185:AT185" si="781">SUM(AN186,AN196)</f>
        <v>0</v>
      </c>
      <c r="AO185" s="67">
        <f t="shared" si="781"/>
        <v>0</v>
      </c>
      <c r="AP185" s="67">
        <f t="shared" si="781"/>
        <v>0</v>
      </c>
      <c r="AQ185" s="67">
        <f t="shared" si="781"/>
        <v>0</v>
      </c>
      <c r="AR185" s="67">
        <f t="shared" si="781"/>
        <v>0</v>
      </c>
      <c r="AS185" s="67">
        <f t="shared" si="781"/>
        <v>0</v>
      </c>
      <c r="AT185" s="89">
        <f t="shared" si="781"/>
        <v>0</v>
      </c>
      <c r="AU185" s="67">
        <f t="shared" ref="AU185:BA185" si="782">SUM(AU186,AU196)</f>
        <v>0</v>
      </c>
      <c r="AV185" s="67">
        <f t="shared" si="782"/>
        <v>0</v>
      </c>
      <c r="AW185" s="67">
        <f t="shared" si="782"/>
        <v>0</v>
      </c>
      <c r="AX185" s="67">
        <f t="shared" si="782"/>
        <v>0</v>
      </c>
      <c r="AY185" s="67">
        <f t="shared" si="782"/>
        <v>0</v>
      </c>
      <c r="AZ185" s="67">
        <f t="shared" si="782"/>
        <v>0</v>
      </c>
      <c r="BA185" s="89">
        <f t="shared" si="782"/>
        <v>0</v>
      </c>
      <c r="BB185" s="67">
        <f t="shared" ref="BB185:BH185" si="783">SUM(BB186,BB196)</f>
        <v>0</v>
      </c>
      <c r="BC185" s="67">
        <f t="shared" si="783"/>
        <v>0</v>
      </c>
      <c r="BD185" s="67">
        <f t="shared" si="783"/>
        <v>0</v>
      </c>
      <c r="BE185" s="67">
        <f t="shared" si="783"/>
        <v>0</v>
      </c>
      <c r="BF185" s="67">
        <f t="shared" si="783"/>
        <v>0</v>
      </c>
      <c r="BG185" s="67">
        <f t="shared" si="783"/>
        <v>0</v>
      </c>
      <c r="BH185" s="89">
        <f t="shared" si="783"/>
        <v>0</v>
      </c>
      <c r="BI185" s="67">
        <f t="shared" ref="BI185:BO185" si="784">SUM(BI186,BI196)</f>
        <v>0</v>
      </c>
      <c r="BJ185" s="67">
        <f t="shared" si="784"/>
        <v>0</v>
      </c>
      <c r="BK185" s="67">
        <f t="shared" si="784"/>
        <v>0</v>
      </c>
      <c r="BL185" s="67">
        <f t="shared" si="784"/>
        <v>0</v>
      </c>
      <c r="BM185" s="67">
        <f t="shared" si="784"/>
        <v>0</v>
      </c>
      <c r="BN185" s="67">
        <f t="shared" si="784"/>
        <v>0</v>
      </c>
      <c r="BO185" s="89">
        <f t="shared" si="784"/>
        <v>0</v>
      </c>
      <c r="BP185" s="67">
        <f t="shared" ref="BP185:BT185" si="785">SUM(BP186,BP196)</f>
        <v>0</v>
      </c>
      <c r="BQ185" s="67">
        <f t="shared" si="785"/>
        <v>0</v>
      </c>
      <c r="BR185" s="67">
        <f t="shared" si="785"/>
        <v>0</v>
      </c>
      <c r="BS185" s="67">
        <f t="shared" si="785"/>
        <v>0</v>
      </c>
      <c r="BT185" s="67">
        <f t="shared" si="785"/>
        <v>0</v>
      </c>
      <c r="BU185" s="67">
        <f t="shared" ref="BU185:CA185" si="786">SUM(BU186,BU196)</f>
        <v>0</v>
      </c>
      <c r="BV185" s="89">
        <f t="shared" si="786"/>
        <v>0</v>
      </c>
      <c r="BW185" s="67">
        <f t="shared" si="786"/>
        <v>0</v>
      </c>
      <c r="BX185" s="67">
        <f t="shared" si="786"/>
        <v>0</v>
      </c>
      <c r="BY185" s="67">
        <f t="shared" si="786"/>
        <v>0</v>
      </c>
      <c r="BZ185" s="67">
        <f t="shared" si="786"/>
        <v>0</v>
      </c>
      <c r="CA185" s="67">
        <f t="shared" si="786"/>
        <v>0</v>
      </c>
      <c r="CB185" s="67">
        <f t="shared" ref="CB185:CC185" si="787">SUM(CB186,CB196)</f>
        <v>0</v>
      </c>
      <c r="CC185" s="89">
        <f t="shared" si="787"/>
        <v>-1</v>
      </c>
      <c r="CD185" s="67" t="s">
        <v>518</v>
      </c>
    </row>
    <row r="186" spans="1:82" ht="31.5">
      <c r="A186" s="25" t="s">
        <v>490</v>
      </c>
      <c r="B186" s="26" t="s">
        <v>111</v>
      </c>
      <c r="C186" s="17" t="s">
        <v>105</v>
      </c>
      <c r="D186" s="17" t="str">
        <f t="shared" ref="D186" si="788">IF(NOT(SUM(D187:D195)=0),SUM(D187:D195),"нд")</f>
        <v>нд</v>
      </c>
      <c r="E186" s="18">
        <f t="shared" ref="E186:K186" si="789">SUM(E187:E195)</f>
        <v>0</v>
      </c>
      <c r="F186" s="18">
        <f t="shared" si="789"/>
        <v>0</v>
      </c>
      <c r="G186" s="18">
        <f t="shared" si="789"/>
        <v>0</v>
      </c>
      <c r="H186" s="18">
        <f t="shared" si="789"/>
        <v>0</v>
      </c>
      <c r="I186" s="18">
        <f t="shared" si="789"/>
        <v>0</v>
      </c>
      <c r="J186" s="18">
        <f t="shared" si="789"/>
        <v>0</v>
      </c>
      <c r="K186" s="19">
        <f t="shared" si="789"/>
        <v>2</v>
      </c>
      <c r="L186" s="18">
        <f t="shared" ref="L186:AE186" si="790">SUM(L187:L195)</f>
        <v>0</v>
      </c>
      <c r="M186" s="18">
        <f t="shared" si="790"/>
        <v>0</v>
      </c>
      <c r="N186" s="18">
        <f t="shared" si="790"/>
        <v>0</v>
      </c>
      <c r="O186" s="18">
        <f t="shared" si="790"/>
        <v>0</v>
      </c>
      <c r="P186" s="18">
        <f t="shared" si="790"/>
        <v>0</v>
      </c>
      <c r="Q186" s="18">
        <f t="shared" si="790"/>
        <v>0</v>
      </c>
      <c r="R186" s="19">
        <f t="shared" si="790"/>
        <v>0</v>
      </c>
      <c r="S186" s="18">
        <f t="shared" si="790"/>
        <v>0</v>
      </c>
      <c r="T186" s="18">
        <f t="shared" si="790"/>
        <v>0</v>
      </c>
      <c r="U186" s="18">
        <f t="shared" si="790"/>
        <v>0</v>
      </c>
      <c r="V186" s="18">
        <f t="shared" si="790"/>
        <v>0</v>
      </c>
      <c r="W186" s="18">
        <f t="shared" si="790"/>
        <v>0</v>
      </c>
      <c r="X186" s="18">
        <f t="shared" si="790"/>
        <v>0</v>
      </c>
      <c r="Y186" s="19">
        <f t="shared" si="790"/>
        <v>1</v>
      </c>
      <c r="Z186" s="18">
        <f t="shared" ref="Z186" si="791">SUM(Z187:Z195)</f>
        <v>0</v>
      </c>
      <c r="AA186" s="18">
        <f t="shared" si="790"/>
        <v>0</v>
      </c>
      <c r="AB186" s="18">
        <f t="shared" si="790"/>
        <v>0</v>
      </c>
      <c r="AC186" s="18">
        <f t="shared" si="790"/>
        <v>0</v>
      </c>
      <c r="AD186" s="18">
        <f t="shared" si="790"/>
        <v>0</v>
      </c>
      <c r="AE186" s="18">
        <f t="shared" si="790"/>
        <v>0</v>
      </c>
      <c r="AF186" s="19">
        <f t="shared" ref="AF186" si="792">SUM(AF187:AF195)</f>
        <v>0</v>
      </c>
      <c r="AG186" s="18">
        <f t="shared" ref="AG186:AH186" si="793">SUM(AG187:AG195)</f>
        <v>0</v>
      </c>
      <c r="AH186" s="18">
        <f t="shared" si="793"/>
        <v>0</v>
      </c>
      <c r="AI186" s="18">
        <f t="shared" ref="AI186:AL186" si="794">SUM(AI187:AI195)</f>
        <v>0</v>
      </c>
      <c r="AJ186" s="18">
        <f t="shared" si="794"/>
        <v>0</v>
      </c>
      <c r="AK186" s="18">
        <f t="shared" si="794"/>
        <v>0</v>
      </c>
      <c r="AL186" s="18">
        <f t="shared" si="794"/>
        <v>0</v>
      </c>
      <c r="AM186" s="19">
        <f t="shared" ref="AM186" si="795">SUM(AM187:AM195)</f>
        <v>1</v>
      </c>
      <c r="AN186" s="18">
        <f t="shared" ref="AN186:AT186" si="796">SUM(AN187:AN195)</f>
        <v>0</v>
      </c>
      <c r="AO186" s="18">
        <f t="shared" si="796"/>
        <v>0</v>
      </c>
      <c r="AP186" s="18">
        <f t="shared" si="796"/>
        <v>0</v>
      </c>
      <c r="AQ186" s="18">
        <f t="shared" si="796"/>
        <v>0</v>
      </c>
      <c r="AR186" s="18">
        <f t="shared" si="796"/>
        <v>0</v>
      </c>
      <c r="AS186" s="18">
        <f t="shared" si="796"/>
        <v>0</v>
      </c>
      <c r="AT186" s="19">
        <f t="shared" si="796"/>
        <v>0</v>
      </c>
      <c r="AU186" s="18">
        <f t="shared" ref="AU186:BA186" si="797">SUM(AU187:AU195)</f>
        <v>0</v>
      </c>
      <c r="AV186" s="18">
        <f t="shared" si="797"/>
        <v>0</v>
      </c>
      <c r="AW186" s="18">
        <f t="shared" si="797"/>
        <v>0</v>
      </c>
      <c r="AX186" s="18">
        <f t="shared" si="797"/>
        <v>0</v>
      </c>
      <c r="AY186" s="18">
        <f t="shared" si="797"/>
        <v>0</v>
      </c>
      <c r="AZ186" s="18">
        <f t="shared" si="797"/>
        <v>0</v>
      </c>
      <c r="BA186" s="19">
        <f t="shared" si="797"/>
        <v>0</v>
      </c>
      <c r="BB186" s="18">
        <f t="shared" ref="BB186:BH186" si="798">SUM(BB187:BB195)</f>
        <v>0</v>
      </c>
      <c r="BC186" s="18">
        <f t="shared" si="798"/>
        <v>0</v>
      </c>
      <c r="BD186" s="18">
        <f t="shared" si="798"/>
        <v>0</v>
      </c>
      <c r="BE186" s="18">
        <f t="shared" si="798"/>
        <v>0</v>
      </c>
      <c r="BF186" s="18">
        <f t="shared" si="798"/>
        <v>0</v>
      </c>
      <c r="BG186" s="18">
        <f t="shared" si="798"/>
        <v>0</v>
      </c>
      <c r="BH186" s="19">
        <f t="shared" si="798"/>
        <v>0</v>
      </c>
      <c r="BI186" s="18">
        <f t="shared" ref="BI186:BO186" si="799">SUM(BI187:BI195)</f>
        <v>0</v>
      </c>
      <c r="BJ186" s="18">
        <f t="shared" si="799"/>
        <v>0</v>
      </c>
      <c r="BK186" s="18">
        <f t="shared" si="799"/>
        <v>0</v>
      </c>
      <c r="BL186" s="18">
        <f t="shared" si="799"/>
        <v>0</v>
      </c>
      <c r="BM186" s="18">
        <f t="shared" si="799"/>
        <v>0</v>
      </c>
      <c r="BN186" s="18">
        <f t="shared" si="799"/>
        <v>0</v>
      </c>
      <c r="BO186" s="19">
        <f t="shared" si="799"/>
        <v>0</v>
      </c>
      <c r="BP186" s="18">
        <f t="shared" ref="BP186:BT186" si="800">SUM(BP187:BP195)</f>
        <v>0</v>
      </c>
      <c r="BQ186" s="18">
        <f t="shared" si="800"/>
        <v>0</v>
      </c>
      <c r="BR186" s="18">
        <f t="shared" si="800"/>
        <v>0</v>
      </c>
      <c r="BS186" s="18">
        <f t="shared" si="800"/>
        <v>0</v>
      </c>
      <c r="BT186" s="18">
        <f t="shared" si="800"/>
        <v>0</v>
      </c>
      <c r="BU186" s="18">
        <f t="shared" ref="BU186:CA186" si="801">SUM(BU187:BU195)</f>
        <v>0</v>
      </c>
      <c r="BV186" s="19">
        <f t="shared" si="801"/>
        <v>0</v>
      </c>
      <c r="BW186" s="18">
        <f t="shared" si="801"/>
        <v>0</v>
      </c>
      <c r="BX186" s="18">
        <f t="shared" si="801"/>
        <v>0</v>
      </c>
      <c r="BY186" s="18">
        <f t="shared" si="801"/>
        <v>0</v>
      </c>
      <c r="BZ186" s="18">
        <f t="shared" si="801"/>
        <v>0</v>
      </c>
      <c r="CA186" s="18">
        <f t="shared" si="801"/>
        <v>0</v>
      </c>
      <c r="CB186" s="18">
        <f t="shared" ref="CB186:CC186" si="802">SUM(CB187:CB195)</f>
        <v>0</v>
      </c>
      <c r="CC186" s="19">
        <f t="shared" si="802"/>
        <v>-1</v>
      </c>
      <c r="CD186" s="18" t="s">
        <v>518</v>
      </c>
    </row>
    <row r="187" spans="1:82" ht="31.5">
      <c r="A187" s="83" t="s">
        <v>491</v>
      </c>
      <c r="B187" s="37" t="s">
        <v>208</v>
      </c>
      <c r="C187" s="30" t="s">
        <v>209</v>
      </c>
      <c r="D187" s="30" t="s">
        <v>106</v>
      </c>
      <c r="E187" s="31">
        <f t="shared" si="551"/>
        <v>0</v>
      </c>
      <c r="F187" s="31">
        <f t="shared" si="552"/>
        <v>0</v>
      </c>
      <c r="G187" s="31">
        <f t="shared" si="553"/>
        <v>0</v>
      </c>
      <c r="H187" s="31">
        <f t="shared" si="554"/>
        <v>0</v>
      </c>
      <c r="I187" s="31">
        <f t="shared" si="555"/>
        <v>0</v>
      </c>
      <c r="J187" s="31">
        <f t="shared" si="556"/>
        <v>0</v>
      </c>
      <c r="K187" s="32">
        <f t="shared" si="557"/>
        <v>0</v>
      </c>
      <c r="L187" s="35">
        <v>0</v>
      </c>
      <c r="M187" s="35">
        <v>0</v>
      </c>
      <c r="N187" s="35">
        <v>0</v>
      </c>
      <c r="O187" s="35">
        <v>0</v>
      </c>
      <c r="P187" s="35">
        <v>0</v>
      </c>
      <c r="Q187" s="35">
        <v>0</v>
      </c>
      <c r="R187" s="91">
        <v>0</v>
      </c>
      <c r="S187" s="35">
        <v>0</v>
      </c>
      <c r="T187" s="35">
        <v>0</v>
      </c>
      <c r="U187" s="35">
        <v>0</v>
      </c>
      <c r="V187" s="35">
        <v>0</v>
      </c>
      <c r="W187" s="35">
        <v>0</v>
      </c>
      <c r="X187" s="35">
        <v>0</v>
      </c>
      <c r="Y187" s="91">
        <v>0</v>
      </c>
      <c r="Z187" s="35">
        <v>0</v>
      </c>
      <c r="AA187" s="31">
        <v>0</v>
      </c>
      <c r="AB187" s="31">
        <v>0</v>
      </c>
      <c r="AC187" s="31">
        <v>0</v>
      </c>
      <c r="AD187" s="31">
        <v>0</v>
      </c>
      <c r="AE187" s="31">
        <v>0</v>
      </c>
      <c r="AF187" s="91">
        <v>0</v>
      </c>
      <c r="AG187" s="35">
        <v>0</v>
      </c>
      <c r="AH187" s="35">
        <v>0</v>
      </c>
      <c r="AI187" s="31">
        <v>0</v>
      </c>
      <c r="AJ187" s="31">
        <v>0</v>
      </c>
      <c r="AK187" s="31">
        <v>0</v>
      </c>
      <c r="AL187" s="31">
        <v>0</v>
      </c>
      <c r="AM187" s="91">
        <v>0</v>
      </c>
      <c r="AN187" s="31">
        <f t="shared" si="558"/>
        <v>0</v>
      </c>
      <c r="AO187" s="31">
        <f t="shared" si="559"/>
        <v>0</v>
      </c>
      <c r="AP187" s="31">
        <f t="shared" si="560"/>
        <v>0</v>
      </c>
      <c r="AQ187" s="31">
        <f t="shared" si="561"/>
        <v>0</v>
      </c>
      <c r="AR187" s="31">
        <f t="shared" si="562"/>
        <v>0</v>
      </c>
      <c r="AS187" s="31">
        <f t="shared" si="563"/>
        <v>0</v>
      </c>
      <c r="AT187" s="32">
        <f t="shared" si="564"/>
        <v>0</v>
      </c>
      <c r="AU187" s="35">
        <v>0</v>
      </c>
      <c r="AV187" s="35">
        <v>0</v>
      </c>
      <c r="AW187" s="35">
        <v>0</v>
      </c>
      <c r="AX187" s="35">
        <v>0</v>
      </c>
      <c r="AY187" s="35">
        <v>0</v>
      </c>
      <c r="AZ187" s="35">
        <v>0</v>
      </c>
      <c r="BA187" s="91">
        <v>0</v>
      </c>
      <c r="BB187" s="35">
        <v>0</v>
      </c>
      <c r="BC187" s="35">
        <v>0</v>
      </c>
      <c r="BD187" s="35">
        <v>0</v>
      </c>
      <c r="BE187" s="35">
        <v>0</v>
      </c>
      <c r="BF187" s="35">
        <v>0</v>
      </c>
      <c r="BG187" s="35">
        <v>0</v>
      </c>
      <c r="BH187" s="91">
        <v>0</v>
      </c>
      <c r="BI187" s="35">
        <v>0</v>
      </c>
      <c r="BJ187" s="35">
        <v>0</v>
      </c>
      <c r="BK187" s="35">
        <v>0</v>
      </c>
      <c r="BL187" s="35">
        <v>0</v>
      </c>
      <c r="BM187" s="35">
        <v>0</v>
      </c>
      <c r="BN187" s="35">
        <v>0</v>
      </c>
      <c r="BO187" s="91">
        <v>0</v>
      </c>
      <c r="BP187" s="35">
        <v>0</v>
      </c>
      <c r="BQ187" s="35">
        <v>0</v>
      </c>
      <c r="BR187" s="35">
        <v>0</v>
      </c>
      <c r="BS187" s="35">
        <v>0</v>
      </c>
      <c r="BT187" s="35">
        <v>0</v>
      </c>
      <c r="BU187" s="35">
        <v>0</v>
      </c>
      <c r="BV187" s="91">
        <v>0</v>
      </c>
      <c r="BW187" s="33">
        <f t="shared" si="565"/>
        <v>0</v>
      </c>
      <c r="BX187" s="33">
        <f t="shared" si="566"/>
        <v>0</v>
      </c>
      <c r="BY187" s="33">
        <f t="shared" si="567"/>
        <v>0</v>
      </c>
      <c r="BZ187" s="33">
        <f t="shared" si="568"/>
        <v>0</v>
      </c>
      <c r="CA187" s="33">
        <f t="shared" si="569"/>
        <v>0</v>
      </c>
      <c r="CB187" s="33">
        <f t="shared" si="570"/>
        <v>0</v>
      </c>
      <c r="CC187" s="34">
        <f t="shared" si="571"/>
        <v>0</v>
      </c>
      <c r="CD187" s="54" t="s">
        <v>520</v>
      </c>
    </row>
    <row r="188" spans="1:82" ht="31.5">
      <c r="A188" s="83" t="s">
        <v>492</v>
      </c>
      <c r="B188" s="37" t="s">
        <v>210</v>
      </c>
      <c r="C188" s="30" t="s">
        <v>211</v>
      </c>
      <c r="D188" s="30" t="s">
        <v>106</v>
      </c>
      <c r="E188" s="31">
        <f t="shared" si="551"/>
        <v>0</v>
      </c>
      <c r="F188" s="31">
        <f t="shared" si="552"/>
        <v>0</v>
      </c>
      <c r="G188" s="31">
        <f t="shared" si="553"/>
        <v>0</v>
      </c>
      <c r="H188" s="31">
        <f t="shared" si="554"/>
        <v>0</v>
      </c>
      <c r="I188" s="31">
        <f t="shared" si="555"/>
        <v>0</v>
      </c>
      <c r="J188" s="31">
        <f t="shared" si="556"/>
        <v>0</v>
      </c>
      <c r="K188" s="32">
        <f t="shared" si="557"/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91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91">
        <v>0</v>
      </c>
      <c r="Z188" s="35">
        <v>0</v>
      </c>
      <c r="AA188" s="31">
        <v>0</v>
      </c>
      <c r="AB188" s="31">
        <v>0</v>
      </c>
      <c r="AC188" s="31">
        <v>0</v>
      </c>
      <c r="AD188" s="31">
        <v>0</v>
      </c>
      <c r="AE188" s="31">
        <v>0</v>
      </c>
      <c r="AF188" s="91">
        <v>0</v>
      </c>
      <c r="AG188" s="35">
        <v>0</v>
      </c>
      <c r="AH188" s="35">
        <v>0</v>
      </c>
      <c r="AI188" s="31">
        <v>0</v>
      </c>
      <c r="AJ188" s="31">
        <v>0</v>
      </c>
      <c r="AK188" s="31">
        <v>0</v>
      </c>
      <c r="AL188" s="31">
        <v>0</v>
      </c>
      <c r="AM188" s="91">
        <v>0</v>
      </c>
      <c r="AN188" s="31">
        <f t="shared" si="558"/>
        <v>0</v>
      </c>
      <c r="AO188" s="31">
        <f t="shared" si="559"/>
        <v>0</v>
      </c>
      <c r="AP188" s="31">
        <f t="shared" si="560"/>
        <v>0</v>
      </c>
      <c r="AQ188" s="31">
        <f t="shared" si="561"/>
        <v>0</v>
      </c>
      <c r="AR188" s="31">
        <f t="shared" si="562"/>
        <v>0</v>
      </c>
      <c r="AS188" s="31">
        <f t="shared" si="563"/>
        <v>0</v>
      </c>
      <c r="AT188" s="32">
        <f t="shared" si="564"/>
        <v>0</v>
      </c>
      <c r="AU188" s="35">
        <v>0</v>
      </c>
      <c r="AV188" s="35">
        <v>0</v>
      </c>
      <c r="AW188" s="35">
        <v>0</v>
      </c>
      <c r="AX188" s="35">
        <v>0</v>
      </c>
      <c r="AY188" s="35">
        <v>0</v>
      </c>
      <c r="AZ188" s="35">
        <v>0</v>
      </c>
      <c r="BA188" s="91">
        <v>0</v>
      </c>
      <c r="BB188" s="35">
        <v>0</v>
      </c>
      <c r="BC188" s="35">
        <v>0</v>
      </c>
      <c r="BD188" s="35">
        <v>0</v>
      </c>
      <c r="BE188" s="35">
        <v>0</v>
      </c>
      <c r="BF188" s="35">
        <v>0</v>
      </c>
      <c r="BG188" s="35">
        <v>0</v>
      </c>
      <c r="BH188" s="91">
        <v>0</v>
      </c>
      <c r="BI188" s="35">
        <v>0</v>
      </c>
      <c r="BJ188" s="35">
        <v>0</v>
      </c>
      <c r="BK188" s="35">
        <v>0</v>
      </c>
      <c r="BL188" s="35">
        <v>0</v>
      </c>
      <c r="BM188" s="35">
        <v>0</v>
      </c>
      <c r="BN188" s="35">
        <v>0</v>
      </c>
      <c r="BO188" s="91">
        <v>0</v>
      </c>
      <c r="BP188" s="35">
        <v>0</v>
      </c>
      <c r="BQ188" s="35">
        <v>0</v>
      </c>
      <c r="BR188" s="35">
        <v>0</v>
      </c>
      <c r="BS188" s="35">
        <v>0</v>
      </c>
      <c r="BT188" s="35">
        <v>0</v>
      </c>
      <c r="BU188" s="35">
        <v>0</v>
      </c>
      <c r="BV188" s="91">
        <v>0</v>
      </c>
      <c r="BW188" s="33">
        <f t="shared" si="565"/>
        <v>0</v>
      </c>
      <c r="BX188" s="33">
        <f t="shared" si="566"/>
        <v>0</v>
      </c>
      <c r="BY188" s="33">
        <f t="shared" si="567"/>
        <v>0</v>
      </c>
      <c r="BZ188" s="33">
        <f t="shared" si="568"/>
        <v>0</v>
      </c>
      <c r="CA188" s="33">
        <f t="shared" si="569"/>
        <v>0</v>
      </c>
      <c r="CB188" s="33">
        <f t="shared" si="570"/>
        <v>0</v>
      </c>
      <c r="CC188" s="34">
        <f t="shared" si="571"/>
        <v>0</v>
      </c>
      <c r="CD188" s="54" t="s">
        <v>520</v>
      </c>
    </row>
    <row r="189" spans="1:82" ht="31.5">
      <c r="A189" s="83" t="s">
        <v>493</v>
      </c>
      <c r="B189" s="37" t="s">
        <v>212</v>
      </c>
      <c r="C189" s="30" t="s">
        <v>213</v>
      </c>
      <c r="D189" s="30" t="s">
        <v>106</v>
      </c>
      <c r="E189" s="31">
        <f t="shared" si="551"/>
        <v>0</v>
      </c>
      <c r="F189" s="31">
        <f t="shared" si="552"/>
        <v>0</v>
      </c>
      <c r="G189" s="31">
        <f t="shared" si="553"/>
        <v>0</v>
      </c>
      <c r="H189" s="31">
        <f t="shared" si="554"/>
        <v>0</v>
      </c>
      <c r="I189" s="31">
        <f t="shared" si="555"/>
        <v>0</v>
      </c>
      <c r="J189" s="31">
        <f t="shared" si="556"/>
        <v>0</v>
      </c>
      <c r="K189" s="32">
        <f t="shared" si="557"/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91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91">
        <v>0</v>
      </c>
      <c r="Z189" s="35">
        <v>0</v>
      </c>
      <c r="AA189" s="31">
        <v>0</v>
      </c>
      <c r="AB189" s="31">
        <v>0</v>
      </c>
      <c r="AC189" s="31">
        <v>0</v>
      </c>
      <c r="AD189" s="31">
        <v>0</v>
      </c>
      <c r="AE189" s="31">
        <v>0</v>
      </c>
      <c r="AF189" s="91">
        <v>0</v>
      </c>
      <c r="AG189" s="35">
        <v>0</v>
      </c>
      <c r="AH189" s="35">
        <v>0</v>
      </c>
      <c r="AI189" s="31">
        <v>0</v>
      </c>
      <c r="AJ189" s="31">
        <v>0</v>
      </c>
      <c r="AK189" s="31">
        <v>0</v>
      </c>
      <c r="AL189" s="31">
        <v>0</v>
      </c>
      <c r="AM189" s="91">
        <v>0</v>
      </c>
      <c r="AN189" s="31">
        <f t="shared" si="558"/>
        <v>0</v>
      </c>
      <c r="AO189" s="31">
        <f t="shared" si="559"/>
        <v>0</v>
      </c>
      <c r="AP189" s="31">
        <f t="shared" si="560"/>
        <v>0</v>
      </c>
      <c r="AQ189" s="31">
        <f t="shared" si="561"/>
        <v>0</v>
      </c>
      <c r="AR189" s="31">
        <f t="shared" si="562"/>
        <v>0</v>
      </c>
      <c r="AS189" s="31">
        <f t="shared" si="563"/>
        <v>0</v>
      </c>
      <c r="AT189" s="32">
        <f t="shared" si="564"/>
        <v>0</v>
      </c>
      <c r="AU189" s="35">
        <v>0</v>
      </c>
      <c r="AV189" s="35">
        <v>0</v>
      </c>
      <c r="AW189" s="35">
        <v>0</v>
      </c>
      <c r="AX189" s="35">
        <v>0</v>
      </c>
      <c r="AY189" s="35">
        <v>0</v>
      </c>
      <c r="AZ189" s="35">
        <v>0</v>
      </c>
      <c r="BA189" s="91">
        <v>0</v>
      </c>
      <c r="BB189" s="35">
        <v>0</v>
      </c>
      <c r="BC189" s="35">
        <v>0</v>
      </c>
      <c r="BD189" s="35">
        <v>0</v>
      </c>
      <c r="BE189" s="35">
        <v>0</v>
      </c>
      <c r="BF189" s="35">
        <v>0</v>
      </c>
      <c r="BG189" s="35">
        <v>0</v>
      </c>
      <c r="BH189" s="91">
        <v>0</v>
      </c>
      <c r="BI189" s="35">
        <v>0</v>
      </c>
      <c r="BJ189" s="35">
        <v>0</v>
      </c>
      <c r="BK189" s="35">
        <v>0</v>
      </c>
      <c r="BL189" s="35">
        <v>0</v>
      </c>
      <c r="BM189" s="35">
        <v>0</v>
      </c>
      <c r="BN189" s="35">
        <v>0</v>
      </c>
      <c r="BO189" s="91">
        <v>0</v>
      </c>
      <c r="BP189" s="35">
        <v>0</v>
      </c>
      <c r="BQ189" s="35">
        <v>0</v>
      </c>
      <c r="BR189" s="35">
        <v>0</v>
      </c>
      <c r="BS189" s="35">
        <v>0</v>
      </c>
      <c r="BT189" s="35">
        <v>0</v>
      </c>
      <c r="BU189" s="35">
        <v>0</v>
      </c>
      <c r="BV189" s="91">
        <v>0</v>
      </c>
      <c r="BW189" s="33">
        <f t="shared" si="565"/>
        <v>0</v>
      </c>
      <c r="BX189" s="33">
        <f t="shared" si="566"/>
        <v>0</v>
      </c>
      <c r="BY189" s="33">
        <f t="shared" si="567"/>
        <v>0</v>
      </c>
      <c r="BZ189" s="33">
        <f t="shared" si="568"/>
        <v>0</v>
      </c>
      <c r="CA189" s="33">
        <f t="shared" si="569"/>
        <v>0</v>
      </c>
      <c r="CB189" s="33">
        <f t="shared" si="570"/>
        <v>0</v>
      </c>
      <c r="CC189" s="34">
        <f t="shared" si="571"/>
        <v>0</v>
      </c>
      <c r="CD189" s="54" t="s">
        <v>520</v>
      </c>
    </row>
    <row r="190" spans="1:82" ht="31.5">
      <c r="A190" s="83" t="s">
        <v>494</v>
      </c>
      <c r="B190" s="37" t="s">
        <v>214</v>
      </c>
      <c r="C190" s="30" t="s">
        <v>215</v>
      </c>
      <c r="D190" s="77" t="s">
        <v>106</v>
      </c>
      <c r="E190" s="31">
        <f t="shared" si="551"/>
        <v>0</v>
      </c>
      <c r="F190" s="31">
        <f t="shared" si="552"/>
        <v>0</v>
      </c>
      <c r="G190" s="31">
        <f t="shared" si="553"/>
        <v>0</v>
      </c>
      <c r="H190" s="31">
        <f t="shared" si="554"/>
        <v>0</v>
      </c>
      <c r="I190" s="31">
        <f t="shared" si="555"/>
        <v>0</v>
      </c>
      <c r="J190" s="31">
        <f t="shared" si="556"/>
        <v>0</v>
      </c>
      <c r="K190" s="32">
        <f t="shared" si="557"/>
        <v>0</v>
      </c>
      <c r="L190" s="35">
        <v>0</v>
      </c>
      <c r="M190" s="35">
        <v>0</v>
      </c>
      <c r="N190" s="35">
        <v>0</v>
      </c>
      <c r="O190" s="35">
        <v>0</v>
      </c>
      <c r="P190" s="35">
        <v>0</v>
      </c>
      <c r="Q190" s="35">
        <v>0</v>
      </c>
      <c r="R190" s="91">
        <v>0</v>
      </c>
      <c r="S190" s="35">
        <v>0</v>
      </c>
      <c r="T190" s="35">
        <v>0</v>
      </c>
      <c r="U190" s="35">
        <v>0</v>
      </c>
      <c r="V190" s="35">
        <v>0</v>
      </c>
      <c r="W190" s="35">
        <v>0</v>
      </c>
      <c r="X190" s="35">
        <v>0</v>
      </c>
      <c r="Y190" s="91">
        <v>0</v>
      </c>
      <c r="Z190" s="35">
        <v>0</v>
      </c>
      <c r="AA190" s="31">
        <v>0</v>
      </c>
      <c r="AB190" s="31">
        <v>0</v>
      </c>
      <c r="AC190" s="31">
        <v>0</v>
      </c>
      <c r="AD190" s="31">
        <v>0</v>
      </c>
      <c r="AE190" s="31">
        <v>0</v>
      </c>
      <c r="AF190" s="91">
        <v>0</v>
      </c>
      <c r="AG190" s="35">
        <v>0</v>
      </c>
      <c r="AH190" s="35">
        <v>0</v>
      </c>
      <c r="AI190" s="31">
        <v>0</v>
      </c>
      <c r="AJ190" s="31">
        <v>0</v>
      </c>
      <c r="AK190" s="31">
        <v>0</v>
      </c>
      <c r="AL190" s="31">
        <v>0</v>
      </c>
      <c r="AM190" s="91">
        <v>0</v>
      </c>
      <c r="AN190" s="31">
        <f t="shared" si="558"/>
        <v>0</v>
      </c>
      <c r="AO190" s="31">
        <f t="shared" si="559"/>
        <v>0</v>
      </c>
      <c r="AP190" s="31">
        <f t="shared" si="560"/>
        <v>0</v>
      </c>
      <c r="AQ190" s="31">
        <f t="shared" si="561"/>
        <v>0</v>
      </c>
      <c r="AR190" s="31">
        <f t="shared" si="562"/>
        <v>0</v>
      </c>
      <c r="AS190" s="31">
        <f t="shared" si="563"/>
        <v>0</v>
      </c>
      <c r="AT190" s="32">
        <f t="shared" si="564"/>
        <v>0</v>
      </c>
      <c r="AU190" s="35">
        <v>0</v>
      </c>
      <c r="AV190" s="35">
        <v>0</v>
      </c>
      <c r="AW190" s="35">
        <v>0</v>
      </c>
      <c r="AX190" s="35">
        <v>0</v>
      </c>
      <c r="AY190" s="35">
        <v>0</v>
      </c>
      <c r="AZ190" s="35">
        <v>0</v>
      </c>
      <c r="BA190" s="91">
        <v>0</v>
      </c>
      <c r="BB190" s="35">
        <v>0</v>
      </c>
      <c r="BC190" s="35">
        <v>0</v>
      </c>
      <c r="BD190" s="35">
        <v>0</v>
      </c>
      <c r="BE190" s="35">
        <v>0</v>
      </c>
      <c r="BF190" s="35">
        <v>0</v>
      </c>
      <c r="BG190" s="35">
        <v>0</v>
      </c>
      <c r="BH190" s="91">
        <v>0</v>
      </c>
      <c r="BI190" s="35">
        <v>0</v>
      </c>
      <c r="BJ190" s="35">
        <v>0</v>
      </c>
      <c r="BK190" s="35">
        <v>0</v>
      </c>
      <c r="BL190" s="35">
        <v>0</v>
      </c>
      <c r="BM190" s="35">
        <v>0</v>
      </c>
      <c r="BN190" s="35">
        <v>0</v>
      </c>
      <c r="BO190" s="91">
        <v>0</v>
      </c>
      <c r="BP190" s="35">
        <v>0</v>
      </c>
      <c r="BQ190" s="35">
        <v>0</v>
      </c>
      <c r="BR190" s="35">
        <v>0</v>
      </c>
      <c r="BS190" s="35">
        <v>0</v>
      </c>
      <c r="BT190" s="35">
        <v>0</v>
      </c>
      <c r="BU190" s="35">
        <v>0</v>
      </c>
      <c r="BV190" s="91">
        <v>0</v>
      </c>
      <c r="BW190" s="33">
        <f t="shared" si="565"/>
        <v>0</v>
      </c>
      <c r="BX190" s="33">
        <f t="shared" si="566"/>
        <v>0</v>
      </c>
      <c r="BY190" s="33">
        <f t="shared" si="567"/>
        <v>0</v>
      </c>
      <c r="BZ190" s="33">
        <f t="shared" si="568"/>
        <v>0</v>
      </c>
      <c r="CA190" s="33">
        <f t="shared" si="569"/>
        <v>0</v>
      </c>
      <c r="CB190" s="33">
        <f t="shared" si="570"/>
        <v>0</v>
      </c>
      <c r="CC190" s="34">
        <f t="shared" si="571"/>
        <v>0</v>
      </c>
      <c r="CD190" s="54" t="s">
        <v>520</v>
      </c>
    </row>
    <row r="191" spans="1:82" ht="31.5">
      <c r="A191" s="83" t="s">
        <v>495</v>
      </c>
      <c r="B191" s="37" t="s">
        <v>216</v>
      </c>
      <c r="C191" s="30" t="s">
        <v>217</v>
      </c>
      <c r="D191" s="77" t="s">
        <v>106</v>
      </c>
      <c r="E191" s="31">
        <f t="shared" si="551"/>
        <v>0</v>
      </c>
      <c r="F191" s="31">
        <f t="shared" si="552"/>
        <v>0</v>
      </c>
      <c r="G191" s="31">
        <f t="shared" si="553"/>
        <v>0</v>
      </c>
      <c r="H191" s="31">
        <f t="shared" si="554"/>
        <v>0</v>
      </c>
      <c r="I191" s="31">
        <f t="shared" si="555"/>
        <v>0</v>
      </c>
      <c r="J191" s="31">
        <f t="shared" si="556"/>
        <v>0</v>
      </c>
      <c r="K191" s="32">
        <f t="shared" si="557"/>
        <v>1</v>
      </c>
      <c r="L191" s="35">
        <v>0</v>
      </c>
      <c r="M191" s="35">
        <v>0</v>
      </c>
      <c r="N191" s="35">
        <v>0</v>
      </c>
      <c r="O191" s="35">
        <v>0</v>
      </c>
      <c r="P191" s="35">
        <v>0</v>
      </c>
      <c r="Q191" s="35">
        <v>0</v>
      </c>
      <c r="R191" s="91">
        <v>0</v>
      </c>
      <c r="S191" s="35">
        <v>0</v>
      </c>
      <c r="T191" s="35">
        <v>0</v>
      </c>
      <c r="U191" s="35">
        <v>0</v>
      </c>
      <c r="V191" s="35">
        <v>0</v>
      </c>
      <c r="W191" s="35">
        <v>0</v>
      </c>
      <c r="X191" s="35">
        <v>0</v>
      </c>
      <c r="Y191" s="91">
        <v>0</v>
      </c>
      <c r="Z191" s="35">
        <v>0</v>
      </c>
      <c r="AA191" s="31">
        <v>0</v>
      </c>
      <c r="AB191" s="31">
        <v>0</v>
      </c>
      <c r="AC191" s="31">
        <v>0</v>
      </c>
      <c r="AD191" s="31">
        <v>0</v>
      </c>
      <c r="AE191" s="31">
        <v>0</v>
      </c>
      <c r="AF191" s="91">
        <v>0</v>
      </c>
      <c r="AG191" s="35">
        <v>0</v>
      </c>
      <c r="AH191" s="35">
        <v>0</v>
      </c>
      <c r="AI191" s="31">
        <v>0</v>
      </c>
      <c r="AJ191" s="31">
        <v>0</v>
      </c>
      <c r="AK191" s="31">
        <v>0</v>
      </c>
      <c r="AL191" s="31">
        <v>0</v>
      </c>
      <c r="AM191" s="100">
        <v>1</v>
      </c>
      <c r="AN191" s="31">
        <f t="shared" si="558"/>
        <v>0</v>
      </c>
      <c r="AO191" s="31">
        <f t="shared" si="559"/>
        <v>0</v>
      </c>
      <c r="AP191" s="31">
        <f t="shared" si="560"/>
        <v>0</v>
      </c>
      <c r="AQ191" s="31">
        <f t="shared" si="561"/>
        <v>0</v>
      </c>
      <c r="AR191" s="31">
        <f t="shared" si="562"/>
        <v>0</v>
      </c>
      <c r="AS191" s="31">
        <f t="shared" si="563"/>
        <v>0</v>
      </c>
      <c r="AT191" s="32">
        <f t="shared" si="564"/>
        <v>0</v>
      </c>
      <c r="AU191" s="35">
        <v>0</v>
      </c>
      <c r="AV191" s="35">
        <v>0</v>
      </c>
      <c r="AW191" s="35">
        <v>0</v>
      </c>
      <c r="AX191" s="35">
        <v>0</v>
      </c>
      <c r="AY191" s="35">
        <v>0</v>
      </c>
      <c r="AZ191" s="35">
        <v>0</v>
      </c>
      <c r="BA191" s="91">
        <v>0</v>
      </c>
      <c r="BB191" s="35">
        <v>0</v>
      </c>
      <c r="BC191" s="35">
        <v>0</v>
      </c>
      <c r="BD191" s="35">
        <v>0</v>
      </c>
      <c r="BE191" s="35">
        <v>0</v>
      </c>
      <c r="BF191" s="35">
        <v>0</v>
      </c>
      <c r="BG191" s="35">
        <v>0</v>
      </c>
      <c r="BH191" s="91">
        <v>0</v>
      </c>
      <c r="BI191" s="35">
        <v>0</v>
      </c>
      <c r="BJ191" s="35">
        <v>0</v>
      </c>
      <c r="BK191" s="35">
        <v>0</v>
      </c>
      <c r="BL191" s="35">
        <v>0</v>
      </c>
      <c r="BM191" s="35">
        <v>0</v>
      </c>
      <c r="BN191" s="35">
        <v>0</v>
      </c>
      <c r="BO191" s="91">
        <v>0</v>
      </c>
      <c r="BP191" s="35">
        <v>0</v>
      </c>
      <c r="BQ191" s="35">
        <v>0</v>
      </c>
      <c r="BR191" s="35">
        <v>0</v>
      </c>
      <c r="BS191" s="35">
        <v>0</v>
      </c>
      <c r="BT191" s="35">
        <v>0</v>
      </c>
      <c r="BU191" s="35">
        <v>0</v>
      </c>
      <c r="BV191" s="91">
        <v>0</v>
      </c>
      <c r="BW191" s="33">
        <f t="shared" si="565"/>
        <v>0</v>
      </c>
      <c r="BX191" s="33">
        <f t="shared" si="566"/>
        <v>0</v>
      </c>
      <c r="BY191" s="33">
        <f t="shared" si="567"/>
        <v>0</v>
      </c>
      <c r="BZ191" s="33">
        <f t="shared" si="568"/>
        <v>0</v>
      </c>
      <c r="CA191" s="33">
        <f t="shared" si="569"/>
        <v>0</v>
      </c>
      <c r="CB191" s="33">
        <f t="shared" si="570"/>
        <v>0</v>
      </c>
      <c r="CC191" s="34">
        <f>(BA191+BH191+BO191+BV191)-(R191+Y191)</f>
        <v>0</v>
      </c>
      <c r="CD191" s="54" t="s">
        <v>521</v>
      </c>
    </row>
    <row r="192" spans="1:82" ht="47.25">
      <c r="A192" s="83" t="s">
        <v>496</v>
      </c>
      <c r="B192" s="37" t="s">
        <v>218</v>
      </c>
      <c r="C192" s="30" t="s">
        <v>219</v>
      </c>
      <c r="D192" s="77" t="s">
        <v>106</v>
      </c>
      <c r="E192" s="31">
        <f t="shared" si="551"/>
        <v>0</v>
      </c>
      <c r="F192" s="31">
        <f t="shared" si="552"/>
        <v>0</v>
      </c>
      <c r="G192" s="31">
        <f t="shared" si="553"/>
        <v>0</v>
      </c>
      <c r="H192" s="31">
        <f t="shared" si="554"/>
        <v>0</v>
      </c>
      <c r="I192" s="31">
        <f t="shared" si="555"/>
        <v>0</v>
      </c>
      <c r="J192" s="31">
        <f t="shared" si="556"/>
        <v>0</v>
      </c>
      <c r="K192" s="32">
        <f t="shared" si="557"/>
        <v>0</v>
      </c>
      <c r="L192" s="35">
        <v>0</v>
      </c>
      <c r="M192" s="35">
        <v>0</v>
      </c>
      <c r="N192" s="35">
        <v>0</v>
      </c>
      <c r="O192" s="35">
        <v>0</v>
      </c>
      <c r="P192" s="35">
        <v>0</v>
      </c>
      <c r="Q192" s="35">
        <v>0</v>
      </c>
      <c r="R192" s="91">
        <v>0</v>
      </c>
      <c r="S192" s="35">
        <v>0</v>
      </c>
      <c r="T192" s="35">
        <v>0</v>
      </c>
      <c r="U192" s="35">
        <v>0</v>
      </c>
      <c r="V192" s="35">
        <v>0</v>
      </c>
      <c r="W192" s="35">
        <v>0</v>
      </c>
      <c r="X192" s="35">
        <v>0</v>
      </c>
      <c r="Y192" s="91">
        <v>0</v>
      </c>
      <c r="Z192" s="35">
        <v>0</v>
      </c>
      <c r="AA192" s="31">
        <v>0</v>
      </c>
      <c r="AB192" s="31">
        <v>0</v>
      </c>
      <c r="AC192" s="31">
        <v>0</v>
      </c>
      <c r="AD192" s="31">
        <v>0</v>
      </c>
      <c r="AE192" s="31">
        <v>0</v>
      </c>
      <c r="AF192" s="91">
        <v>0</v>
      </c>
      <c r="AG192" s="35">
        <v>0</v>
      </c>
      <c r="AH192" s="35">
        <v>0</v>
      </c>
      <c r="AI192" s="31">
        <v>0</v>
      </c>
      <c r="AJ192" s="31">
        <v>0</v>
      </c>
      <c r="AK192" s="31">
        <v>0</v>
      </c>
      <c r="AL192" s="31">
        <v>0</v>
      </c>
      <c r="AM192" s="91">
        <v>0</v>
      </c>
      <c r="AN192" s="31">
        <f t="shared" si="558"/>
        <v>0</v>
      </c>
      <c r="AO192" s="31">
        <f t="shared" si="559"/>
        <v>0</v>
      </c>
      <c r="AP192" s="31">
        <f t="shared" si="560"/>
        <v>0</v>
      </c>
      <c r="AQ192" s="31">
        <f t="shared" si="561"/>
        <v>0</v>
      </c>
      <c r="AR192" s="31">
        <f t="shared" si="562"/>
        <v>0</v>
      </c>
      <c r="AS192" s="31">
        <f t="shared" si="563"/>
        <v>0</v>
      </c>
      <c r="AT192" s="32">
        <f t="shared" si="564"/>
        <v>0</v>
      </c>
      <c r="AU192" s="35">
        <v>0</v>
      </c>
      <c r="AV192" s="35">
        <v>0</v>
      </c>
      <c r="AW192" s="35">
        <v>0</v>
      </c>
      <c r="AX192" s="35">
        <v>0</v>
      </c>
      <c r="AY192" s="35">
        <v>0</v>
      </c>
      <c r="AZ192" s="35">
        <v>0</v>
      </c>
      <c r="BA192" s="91">
        <v>0</v>
      </c>
      <c r="BB192" s="35">
        <v>0</v>
      </c>
      <c r="BC192" s="35">
        <v>0</v>
      </c>
      <c r="BD192" s="35">
        <v>0</v>
      </c>
      <c r="BE192" s="35">
        <v>0</v>
      </c>
      <c r="BF192" s="35">
        <v>0</v>
      </c>
      <c r="BG192" s="35">
        <v>0</v>
      </c>
      <c r="BH192" s="91">
        <v>0</v>
      </c>
      <c r="BI192" s="35">
        <v>0</v>
      </c>
      <c r="BJ192" s="35">
        <v>0</v>
      </c>
      <c r="BK192" s="35">
        <v>0</v>
      </c>
      <c r="BL192" s="35">
        <v>0</v>
      </c>
      <c r="BM192" s="35">
        <v>0</v>
      </c>
      <c r="BN192" s="35">
        <v>0</v>
      </c>
      <c r="BO192" s="91">
        <v>0</v>
      </c>
      <c r="BP192" s="35">
        <v>0</v>
      </c>
      <c r="BQ192" s="35">
        <v>0</v>
      </c>
      <c r="BR192" s="35">
        <v>0</v>
      </c>
      <c r="BS192" s="35">
        <v>0</v>
      </c>
      <c r="BT192" s="35">
        <v>0</v>
      </c>
      <c r="BU192" s="35">
        <v>0</v>
      </c>
      <c r="BV192" s="91">
        <v>0</v>
      </c>
      <c r="BW192" s="33">
        <f t="shared" si="565"/>
        <v>0</v>
      </c>
      <c r="BX192" s="33">
        <f t="shared" si="566"/>
        <v>0</v>
      </c>
      <c r="BY192" s="33">
        <f t="shared" si="567"/>
        <v>0</v>
      </c>
      <c r="BZ192" s="33">
        <f t="shared" si="568"/>
        <v>0</v>
      </c>
      <c r="CA192" s="33">
        <f t="shared" si="569"/>
        <v>0</v>
      </c>
      <c r="CB192" s="33">
        <f t="shared" si="570"/>
        <v>0</v>
      </c>
      <c r="CC192" s="34">
        <f t="shared" si="571"/>
        <v>0</v>
      </c>
      <c r="CD192" s="54" t="s">
        <v>520</v>
      </c>
    </row>
    <row r="193" spans="1:82" ht="78.75">
      <c r="A193" s="84" t="s">
        <v>497</v>
      </c>
      <c r="B193" s="51" t="s">
        <v>220</v>
      </c>
      <c r="C193" s="52" t="s">
        <v>221</v>
      </c>
      <c r="D193" s="97" t="s">
        <v>106</v>
      </c>
      <c r="E193" s="42">
        <f t="shared" si="551"/>
        <v>0</v>
      </c>
      <c r="F193" s="42">
        <f t="shared" si="552"/>
        <v>0</v>
      </c>
      <c r="G193" s="42">
        <f t="shared" si="553"/>
        <v>0</v>
      </c>
      <c r="H193" s="42">
        <f t="shared" si="554"/>
        <v>0</v>
      </c>
      <c r="I193" s="42">
        <f t="shared" si="555"/>
        <v>0</v>
      </c>
      <c r="J193" s="42">
        <f t="shared" si="556"/>
        <v>0</v>
      </c>
      <c r="K193" s="43">
        <f t="shared" si="557"/>
        <v>1</v>
      </c>
      <c r="L193" s="95">
        <v>0</v>
      </c>
      <c r="M193" s="95">
        <v>0</v>
      </c>
      <c r="N193" s="95">
        <v>0</v>
      </c>
      <c r="O193" s="95">
        <v>0</v>
      </c>
      <c r="P193" s="95">
        <v>0</v>
      </c>
      <c r="Q193" s="95">
        <v>0</v>
      </c>
      <c r="R193" s="96">
        <v>0</v>
      </c>
      <c r="S193" s="95">
        <v>0</v>
      </c>
      <c r="T193" s="95">
        <v>0</v>
      </c>
      <c r="U193" s="95">
        <v>0</v>
      </c>
      <c r="V193" s="95">
        <v>0</v>
      </c>
      <c r="W193" s="95">
        <v>0</v>
      </c>
      <c r="X193" s="95">
        <v>0</v>
      </c>
      <c r="Y193" s="96">
        <v>1</v>
      </c>
      <c r="Z193" s="95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96">
        <v>0</v>
      </c>
      <c r="AG193" s="95">
        <v>0</v>
      </c>
      <c r="AH193" s="95">
        <v>0</v>
      </c>
      <c r="AI193" s="42">
        <v>0</v>
      </c>
      <c r="AJ193" s="42">
        <v>0</v>
      </c>
      <c r="AK193" s="42">
        <v>0</v>
      </c>
      <c r="AL193" s="42">
        <v>0</v>
      </c>
      <c r="AM193" s="96">
        <v>0</v>
      </c>
      <c r="AN193" s="42">
        <f t="shared" si="558"/>
        <v>0</v>
      </c>
      <c r="AO193" s="42">
        <f t="shared" si="559"/>
        <v>0</v>
      </c>
      <c r="AP193" s="42">
        <f t="shared" si="560"/>
        <v>0</v>
      </c>
      <c r="AQ193" s="42">
        <f t="shared" si="561"/>
        <v>0</v>
      </c>
      <c r="AR193" s="42">
        <f t="shared" si="562"/>
        <v>0</v>
      </c>
      <c r="AS193" s="42">
        <f t="shared" si="563"/>
        <v>0</v>
      </c>
      <c r="AT193" s="43">
        <f t="shared" si="564"/>
        <v>0</v>
      </c>
      <c r="AU193" s="95">
        <v>0</v>
      </c>
      <c r="AV193" s="95">
        <v>0</v>
      </c>
      <c r="AW193" s="95">
        <v>0</v>
      </c>
      <c r="AX193" s="95">
        <v>0</v>
      </c>
      <c r="AY193" s="95">
        <v>0</v>
      </c>
      <c r="AZ193" s="95">
        <v>0</v>
      </c>
      <c r="BA193" s="96">
        <v>0</v>
      </c>
      <c r="BB193" s="95">
        <v>0</v>
      </c>
      <c r="BC193" s="95">
        <v>0</v>
      </c>
      <c r="BD193" s="95">
        <v>0</v>
      </c>
      <c r="BE193" s="95">
        <v>0</v>
      </c>
      <c r="BF193" s="95">
        <v>0</v>
      </c>
      <c r="BG193" s="95">
        <v>0</v>
      </c>
      <c r="BH193" s="96">
        <v>0</v>
      </c>
      <c r="BI193" s="95">
        <v>0</v>
      </c>
      <c r="BJ193" s="95">
        <v>0</v>
      </c>
      <c r="BK193" s="95">
        <v>0</v>
      </c>
      <c r="BL193" s="95">
        <v>0</v>
      </c>
      <c r="BM193" s="95">
        <v>0</v>
      </c>
      <c r="BN193" s="95">
        <v>0</v>
      </c>
      <c r="BO193" s="96">
        <v>0</v>
      </c>
      <c r="BP193" s="95">
        <v>0</v>
      </c>
      <c r="BQ193" s="95">
        <v>0</v>
      </c>
      <c r="BR193" s="95">
        <v>0</v>
      </c>
      <c r="BS193" s="95">
        <v>0</v>
      </c>
      <c r="BT193" s="95">
        <v>0</v>
      </c>
      <c r="BU193" s="95">
        <v>0</v>
      </c>
      <c r="BV193" s="96">
        <v>0</v>
      </c>
      <c r="BW193" s="44">
        <f t="shared" si="565"/>
        <v>0</v>
      </c>
      <c r="BX193" s="44">
        <f t="shared" si="566"/>
        <v>0</v>
      </c>
      <c r="BY193" s="44">
        <f t="shared" si="567"/>
        <v>0</v>
      </c>
      <c r="BZ193" s="44">
        <f t="shared" si="568"/>
        <v>0</v>
      </c>
      <c r="CA193" s="44">
        <f t="shared" si="569"/>
        <v>0</v>
      </c>
      <c r="CB193" s="44">
        <f t="shared" si="570"/>
        <v>0</v>
      </c>
      <c r="CC193" s="45">
        <f t="shared" si="571"/>
        <v>-1</v>
      </c>
      <c r="CD193" s="41" t="s">
        <v>523</v>
      </c>
    </row>
    <row r="194" spans="1:82" ht="31.5">
      <c r="A194" s="83" t="s">
        <v>498</v>
      </c>
      <c r="B194" s="37" t="s">
        <v>222</v>
      </c>
      <c r="C194" s="30" t="s">
        <v>223</v>
      </c>
      <c r="D194" s="77" t="s">
        <v>106</v>
      </c>
      <c r="E194" s="31">
        <f t="shared" si="551"/>
        <v>0</v>
      </c>
      <c r="F194" s="31">
        <f t="shared" si="552"/>
        <v>0</v>
      </c>
      <c r="G194" s="31">
        <f t="shared" si="553"/>
        <v>0</v>
      </c>
      <c r="H194" s="31">
        <f t="shared" si="554"/>
        <v>0</v>
      </c>
      <c r="I194" s="31">
        <f t="shared" si="555"/>
        <v>0</v>
      </c>
      <c r="J194" s="31">
        <f t="shared" si="556"/>
        <v>0</v>
      </c>
      <c r="K194" s="32">
        <f t="shared" si="557"/>
        <v>0</v>
      </c>
      <c r="L194" s="35">
        <v>0</v>
      </c>
      <c r="M194" s="35">
        <v>0</v>
      </c>
      <c r="N194" s="35">
        <v>0</v>
      </c>
      <c r="O194" s="35">
        <v>0</v>
      </c>
      <c r="P194" s="35">
        <v>0</v>
      </c>
      <c r="Q194" s="35">
        <v>0</v>
      </c>
      <c r="R194" s="91">
        <v>0</v>
      </c>
      <c r="S194" s="35">
        <v>0</v>
      </c>
      <c r="T194" s="35">
        <v>0</v>
      </c>
      <c r="U194" s="35">
        <v>0</v>
      </c>
      <c r="V194" s="35">
        <v>0</v>
      </c>
      <c r="W194" s="35">
        <v>0</v>
      </c>
      <c r="X194" s="35">
        <v>0</v>
      </c>
      <c r="Y194" s="91">
        <v>0</v>
      </c>
      <c r="Z194" s="35">
        <v>0</v>
      </c>
      <c r="AA194" s="31">
        <v>0</v>
      </c>
      <c r="AB194" s="31">
        <v>0</v>
      </c>
      <c r="AC194" s="31">
        <v>0</v>
      </c>
      <c r="AD194" s="31">
        <v>0</v>
      </c>
      <c r="AE194" s="31">
        <v>0</v>
      </c>
      <c r="AF194" s="91">
        <v>0</v>
      </c>
      <c r="AG194" s="35">
        <v>0</v>
      </c>
      <c r="AH194" s="35">
        <v>0</v>
      </c>
      <c r="AI194" s="31">
        <v>0</v>
      </c>
      <c r="AJ194" s="31">
        <v>0</v>
      </c>
      <c r="AK194" s="31">
        <v>0</v>
      </c>
      <c r="AL194" s="31">
        <v>0</v>
      </c>
      <c r="AM194" s="91">
        <v>0</v>
      </c>
      <c r="AN194" s="31">
        <f t="shared" si="558"/>
        <v>0</v>
      </c>
      <c r="AO194" s="31">
        <f t="shared" si="559"/>
        <v>0</v>
      </c>
      <c r="AP194" s="31">
        <f t="shared" si="560"/>
        <v>0</v>
      </c>
      <c r="AQ194" s="31">
        <f t="shared" si="561"/>
        <v>0</v>
      </c>
      <c r="AR194" s="31">
        <f t="shared" si="562"/>
        <v>0</v>
      </c>
      <c r="AS194" s="31">
        <f t="shared" si="563"/>
        <v>0</v>
      </c>
      <c r="AT194" s="32">
        <f t="shared" si="564"/>
        <v>0</v>
      </c>
      <c r="AU194" s="35">
        <v>0</v>
      </c>
      <c r="AV194" s="35">
        <v>0</v>
      </c>
      <c r="AW194" s="35">
        <v>0</v>
      </c>
      <c r="AX194" s="35">
        <v>0</v>
      </c>
      <c r="AY194" s="35">
        <v>0</v>
      </c>
      <c r="AZ194" s="35">
        <v>0</v>
      </c>
      <c r="BA194" s="91">
        <v>0</v>
      </c>
      <c r="BB194" s="35">
        <v>0</v>
      </c>
      <c r="BC194" s="35">
        <v>0</v>
      </c>
      <c r="BD194" s="35">
        <v>0</v>
      </c>
      <c r="BE194" s="35">
        <v>0</v>
      </c>
      <c r="BF194" s="35">
        <v>0</v>
      </c>
      <c r="BG194" s="35">
        <v>0</v>
      </c>
      <c r="BH194" s="91">
        <v>0</v>
      </c>
      <c r="BI194" s="35">
        <v>0</v>
      </c>
      <c r="BJ194" s="35">
        <v>0</v>
      </c>
      <c r="BK194" s="35">
        <v>0</v>
      </c>
      <c r="BL194" s="35">
        <v>0</v>
      </c>
      <c r="BM194" s="35">
        <v>0</v>
      </c>
      <c r="BN194" s="35">
        <v>0</v>
      </c>
      <c r="BO194" s="91">
        <v>0</v>
      </c>
      <c r="BP194" s="35">
        <v>0</v>
      </c>
      <c r="BQ194" s="35">
        <v>0</v>
      </c>
      <c r="BR194" s="35">
        <v>0</v>
      </c>
      <c r="BS194" s="35">
        <v>0</v>
      </c>
      <c r="BT194" s="35">
        <v>0</v>
      </c>
      <c r="BU194" s="35">
        <v>0</v>
      </c>
      <c r="BV194" s="91">
        <v>0</v>
      </c>
      <c r="BW194" s="33">
        <f t="shared" si="565"/>
        <v>0</v>
      </c>
      <c r="BX194" s="33">
        <f t="shared" si="566"/>
        <v>0</v>
      </c>
      <c r="BY194" s="33">
        <f t="shared" si="567"/>
        <v>0</v>
      </c>
      <c r="BZ194" s="33">
        <f t="shared" si="568"/>
        <v>0</v>
      </c>
      <c r="CA194" s="33">
        <f t="shared" si="569"/>
        <v>0</v>
      </c>
      <c r="CB194" s="33">
        <f t="shared" si="570"/>
        <v>0</v>
      </c>
      <c r="CC194" s="34">
        <f t="shared" si="571"/>
        <v>0</v>
      </c>
      <c r="CD194" s="54" t="s">
        <v>520</v>
      </c>
    </row>
    <row r="195" spans="1:82" ht="31.5">
      <c r="A195" s="83" t="s">
        <v>499</v>
      </c>
      <c r="B195" s="29" t="s">
        <v>224</v>
      </c>
      <c r="C195" s="77" t="s">
        <v>225</v>
      </c>
      <c r="D195" s="77" t="s">
        <v>106</v>
      </c>
      <c r="E195" s="31">
        <f t="shared" si="551"/>
        <v>0</v>
      </c>
      <c r="F195" s="31">
        <f t="shared" si="552"/>
        <v>0</v>
      </c>
      <c r="G195" s="31">
        <f t="shared" si="553"/>
        <v>0</v>
      </c>
      <c r="H195" s="31">
        <f t="shared" si="554"/>
        <v>0</v>
      </c>
      <c r="I195" s="31">
        <f t="shared" si="555"/>
        <v>0</v>
      </c>
      <c r="J195" s="31">
        <f t="shared" si="556"/>
        <v>0</v>
      </c>
      <c r="K195" s="32">
        <f t="shared" si="557"/>
        <v>0</v>
      </c>
      <c r="L195" s="35">
        <v>0</v>
      </c>
      <c r="M195" s="35">
        <v>0</v>
      </c>
      <c r="N195" s="35">
        <v>0</v>
      </c>
      <c r="O195" s="35">
        <v>0</v>
      </c>
      <c r="P195" s="35">
        <v>0</v>
      </c>
      <c r="Q195" s="35">
        <v>0</v>
      </c>
      <c r="R195" s="91">
        <v>0</v>
      </c>
      <c r="S195" s="35">
        <v>0</v>
      </c>
      <c r="T195" s="35">
        <v>0</v>
      </c>
      <c r="U195" s="35">
        <v>0</v>
      </c>
      <c r="V195" s="35">
        <v>0</v>
      </c>
      <c r="W195" s="35">
        <v>0</v>
      </c>
      <c r="X195" s="35">
        <v>0</v>
      </c>
      <c r="Y195" s="91">
        <v>0</v>
      </c>
      <c r="Z195" s="35">
        <v>0</v>
      </c>
      <c r="AA195" s="31">
        <v>0</v>
      </c>
      <c r="AB195" s="31">
        <v>0</v>
      </c>
      <c r="AC195" s="31">
        <v>0</v>
      </c>
      <c r="AD195" s="31">
        <v>0</v>
      </c>
      <c r="AE195" s="31">
        <v>0</v>
      </c>
      <c r="AF195" s="91">
        <v>0</v>
      </c>
      <c r="AG195" s="35">
        <v>0</v>
      </c>
      <c r="AH195" s="35">
        <v>0</v>
      </c>
      <c r="AI195" s="31">
        <v>0</v>
      </c>
      <c r="AJ195" s="31">
        <v>0</v>
      </c>
      <c r="AK195" s="31">
        <v>0</v>
      </c>
      <c r="AL195" s="31">
        <v>0</v>
      </c>
      <c r="AM195" s="91">
        <v>0</v>
      </c>
      <c r="AN195" s="31">
        <f t="shared" si="558"/>
        <v>0</v>
      </c>
      <c r="AO195" s="31">
        <f t="shared" si="559"/>
        <v>0</v>
      </c>
      <c r="AP195" s="31">
        <f t="shared" si="560"/>
        <v>0</v>
      </c>
      <c r="AQ195" s="31">
        <f t="shared" si="561"/>
        <v>0</v>
      </c>
      <c r="AR195" s="31">
        <f t="shared" si="562"/>
        <v>0</v>
      </c>
      <c r="AS195" s="31">
        <f t="shared" si="563"/>
        <v>0</v>
      </c>
      <c r="AT195" s="32">
        <f t="shared" si="564"/>
        <v>0</v>
      </c>
      <c r="AU195" s="35">
        <v>0</v>
      </c>
      <c r="AV195" s="35">
        <v>0</v>
      </c>
      <c r="AW195" s="35">
        <v>0</v>
      </c>
      <c r="AX195" s="35">
        <v>0</v>
      </c>
      <c r="AY195" s="35">
        <v>0</v>
      </c>
      <c r="AZ195" s="35">
        <v>0</v>
      </c>
      <c r="BA195" s="91">
        <v>0</v>
      </c>
      <c r="BB195" s="35">
        <v>0</v>
      </c>
      <c r="BC195" s="35">
        <v>0</v>
      </c>
      <c r="BD195" s="35">
        <v>0</v>
      </c>
      <c r="BE195" s="35">
        <v>0</v>
      </c>
      <c r="BF195" s="35">
        <v>0</v>
      </c>
      <c r="BG195" s="35">
        <v>0</v>
      </c>
      <c r="BH195" s="91">
        <v>0</v>
      </c>
      <c r="BI195" s="35">
        <v>0</v>
      </c>
      <c r="BJ195" s="35">
        <v>0</v>
      </c>
      <c r="BK195" s="35">
        <v>0</v>
      </c>
      <c r="BL195" s="35">
        <v>0</v>
      </c>
      <c r="BM195" s="35">
        <v>0</v>
      </c>
      <c r="BN195" s="35">
        <v>0</v>
      </c>
      <c r="BO195" s="91">
        <v>0</v>
      </c>
      <c r="BP195" s="35">
        <v>0</v>
      </c>
      <c r="BQ195" s="35">
        <v>0</v>
      </c>
      <c r="BR195" s="35">
        <v>0</v>
      </c>
      <c r="BS195" s="35">
        <v>0</v>
      </c>
      <c r="BT195" s="35">
        <v>0</v>
      </c>
      <c r="BU195" s="35">
        <v>0</v>
      </c>
      <c r="BV195" s="91">
        <v>0</v>
      </c>
      <c r="BW195" s="33">
        <f t="shared" si="565"/>
        <v>0</v>
      </c>
      <c r="BX195" s="33">
        <f t="shared" si="566"/>
        <v>0</v>
      </c>
      <c r="BY195" s="33">
        <f t="shared" si="567"/>
        <v>0</v>
      </c>
      <c r="BZ195" s="33">
        <f t="shared" si="568"/>
        <v>0</v>
      </c>
      <c r="CA195" s="33">
        <f t="shared" si="569"/>
        <v>0</v>
      </c>
      <c r="CB195" s="33">
        <f t="shared" si="570"/>
        <v>0</v>
      </c>
      <c r="CC195" s="34">
        <f t="shared" si="571"/>
        <v>0</v>
      </c>
      <c r="CD195" s="54" t="s">
        <v>520</v>
      </c>
    </row>
    <row r="196" spans="1:82" ht="31.5">
      <c r="A196" s="38" t="s">
        <v>500</v>
      </c>
      <c r="B196" s="46" t="s">
        <v>156</v>
      </c>
      <c r="C196" s="40" t="s">
        <v>105</v>
      </c>
      <c r="D196" s="20" t="str">
        <f t="shared" ref="D196" si="803">IF(NOT(SUM(D197:D200)=0),SUM(D197:D200),"нд")</f>
        <v>нд</v>
      </c>
      <c r="E196" s="20">
        <f t="shared" ref="E196:K196" si="804">SUM(E197:E200)</f>
        <v>0</v>
      </c>
      <c r="F196" s="20">
        <f t="shared" si="804"/>
        <v>0</v>
      </c>
      <c r="G196" s="20">
        <f t="shared" si="804"/>
        <v>0</v>
      </c>
      <c r="H196" s="20">
        <f t="shared" si="804"/>
        <v>0</v>
      </c>
      <c r="I196" s="20">
        <f t="shared" si="804"/>
        <v>0</v>
      </c>
      <c r="J196" s="20">
        <f t="shared" si="804"/>
        <v>0</v>
      </c>
      <c r="K196" s="21">
        <f t="shared" si="804"/>
        <v>0</v>
      </c>
      <c r="L196" s="20">
        <f t="shared" ref="L196:AT196" si="805">SUM(L197:L200)</f>
        <v>0</v>
      </c>
      <c r="M196" s="20">
        <f t="shared" si="805"/>
        <v>0</v>
      </c>
      <c r="N196" s="20">
        <f t="shared" si="805"/>
        <v>0</v>
      </c>
      <c r="O196" s="20">
        <f t="shared" si="805"/>
        <v>0</v>
      </c>
      <c r="P196" s="20">
        <f t="shared" si="805"/>
        <v>0</v>
      </c>
      <c r="Q196" s="20">
        <f t="shared" si="805"/>
        <v>0</v>
      </c>
      <c r="R196" s="21">
        <f t="shared" si="805"/>
        <v>0</v>
      </c>
      <c r="S196" s="20">
        <f t="shared" si="805"/>
        <v>0</v>
      </c>
      <c r="T196" s="20">
        <f t="shared" si="805"/>
        <v>0</v>
      </c>
      <c r="U196" s="20">
        <f t="shared" si="805"/>
        <v>0</v>
      </c>
      <c r="V196" s="20">
        <f t="shared" si="805"/>
        <v>0</v>
      </c>
      <c r="W196" s="20">
        <f t="shared" si="805"/>
        <v>0</v>
      </c>
      <c r="X196" s="20">
        <f t="shared" si="805"/>
        <v>0</v>
      </c>
      <c r="Y196" s="21">
        <f t="shared" si="805"/>
        <v>0</v>
      </c>
      <c r="Z196" s="20">
        <f t="shared" ref="Z196" si="806">SUM(Z197:Z200)</f>
        <v>0</v>
      </c>
      <c r="AA196" s="20">
        <f t="shared" si="805"/>
        <v>0</v>
      </c>
      <c r="AB196" s="20">
        <f t="shared" si="805"/>
        <v>0</v>
      </c>
      <c r="AC196" s="20">
        <f t="shared" si="805"/>
        <v>0</v>
      </c>
      <c r="AD196" s="20">
        <f t="shared" si="805"/>
        <v>0</v>
      </c>
      <c r="AE196" s="20">
        <f t="shared" si="805"/>
        <v>0</v>
      </c>
      <c r="AF196" s="21">
        <f t="shared" ref="AF196" si="807">SUM(AF197:AF200)</f>
        <v>0</v>
      </c>
      <c r="AG196" s="20">
        <f t="shared" ref="AG196:AH196" si="808">SUM(AG197:AG200)</f>
        <v>0</v>
      </c>
      <c r="AH196" s="20">
        <f t="shared" si="808"/>
        <v>0</v>
      </c>
      <c r="AI196" s="20">
        <f t="shared" si="805"/>
        <v>0</v>
      </c>
      <c r="AJ196" s="20">
        <f t="shared" si="805"/>
        <v>0</v>
      </c>
      <c r="AK196" s="20">
        <f t="shared" si="805"/>
        <v>0</v>
      </c>
      <c r="AL196" s="20">
        <f t="shared" si="805"/>
        <v>0</v>
      </c>
      <c r="AM196" s="21">
        <f t="shared" ref="AM196" si="809">SUM(AM197:AM200)</f>
        <v>0</v>
      </c>
      <c r="AN196" s="20">
        <f t="shared" si="805"/>
        <v>0</v>
      </c>
      <c r="AO196" s="20">
        <f t="shared" si="805"/>
        <v>0</v>
      </c>
      <c r="AP196" s="20">
        <f t="shared" si="805"/>
        <v>0</v>
      </c>
      <c r="AQ196" s="20">
        <f t="shared" si="805"/>
        <v>0</v>
      </c>
      <c r="AR196" s="20">
        <f t="shared" si="805"/>
        <v>0</v>
      </c>
      <c r="AS196" s="20">
        <f t="shared" si="805"/>
        <v>0</v>
      </c>
      <c r="AT196" s="21">
        <f t="shared" si="805"/>
        <v>0</v>
      </c>
      <c r="AU196" s="20">
        <f t="shared" ref="AU196:BA196" si="810">SUM(AU197:AU200)</f>
        <v>0</v>
      </c>
      <c r="AV196" s="20">
        <f t="shared" si="810"/>
        <v>0</v>
      </c>
      <c r="AW196" s="20">
        <f t="shared" si="810"/>
        <v>0</v>
      </c>
      <c r="AX196" s="20">
        <f t="shared" si="810"/>
        <v>0</v>
      </c>
      <c r="AY196" s="20">
        <f t="shared" si="810"/>
        <v>0</v>
      </c>
      <c r="AZ196" s="20">
        <f t="shared" si="810"/>
        <v>0</v>
      </c>
      <c r="BA196" s="21">
        <f t="shared" si="810"/>
        <v>0</v>
      </c>
      <c r="BB196" s="20">
        <f t="shared" ref="BB196:BH196" si="811">SUM(BB197:BB200)</f>
        <v>0</v>
      </c>
      <c r="BC196" s="20">
        <f t="shared" si="811"/>
        <v>0</v>
      </c>
      <c r="BD196" s="20">
        <f t="shared" si="811"/>
        <v>0</v>
      </c>
      <c r="BE196" s="20">
        <f t="shared" si="811"/>
        <v>0</v>
      </c>
      <c r="BF196" s="20">
        <f t="shared" si="811"/>
        <v>0</v>
      </c>
      <c r="BG196" s="20">
        <f t="shared" si="811"/>
        <v>0</v>
      </c>
      <c r="BH196" s="21">
        <f t="shared" si="811"/>
        <v>0</v>
      </c>
      <c r="BI196" s="20">
        <f t="shared" ref="BI196:BO196" si="812">SUM(BI197:BI200)</f>
        <v>0</v>
      </c>
      <c r="BJ196" s="20">
        <f t="shared" si="812"/>
        <v>0</v>
      </c>
      <c r="BK196" s="20">
        <f t="shared" si="812"/>
        <v>0</v>
      </c>
      <c r="BL196" s="20">
        <f t="shared" si="812"/>
        <v>0</v>
      </c>
      <c r="BM196" s="20">
        <f t="shared" si="812"/>
        <v>0</v>
      </c>
      <c r="BN196" s="20">
        <f t="shared" si="812"/>
        <v>0</v>
      </c>
      <c r="BO196" s="21">
        <f t="shared" si="812"/>
        <v>0</v>
      </c>
      <c r="BP196" s="20">
        <f t="shared" ref="BP196:BT196" si="813">SUM(BP197:BP200)</f>
        <v>0</v>
      </c>
      <c r="BQ196" s="20">
        <f t="shared" si="813"/>
        <v>0</v>
      </c>
      <c r="BR196" s="20">
        <f t="shared" si="813"/>
        <v>0</v>
      </c>
      <c r="BS196" s="20">
        <f t="shared" si="813"/>
        <v>0</v>
      </c>
      <c r="BT196" s="20">
        <f t="shared" si="813"/>
        <v>0</v>
      </c>
      <c r="BU196" s="20">
        <f t="shared" ref="BU196:CC196" si="814">SUM(BU197:BU200)</f>
        <v>0</v>
      </c>
      <c r="BV196" s="21">
        <f t="shared" si="814"/>
        <v>0</v>
      </c>
      <c r="BW196" s="20">
        <f t="shared" si="814"/>
        <v>0</v>
      </c>
      <c r="BX196" s="20">
        <f t="shared" si="814"/>
        <v>0</v>
      </c>
      <c r="BY196" s="20">
        <f t="shared" si="814"/>
        <v>0</v>
      </c>
      <c r="BZ196" s="20">
        <f t="shared" si="814"/>
        <v>0</v>
      </c>
      <c r="CA196" s="20">
        <f t="shared" si="814"/>
        <v>0</v>
      </c>
      <c r="CB196" s="20">
        <f t="shared" si="814"/>
        <v>0</v>
      </c>
      <c r="CC196" s="21">
        <f t="shared" si="814"/>
        <v>0</v>
      </c>
      <c r="CD196" s="20" t="s">
        <v>518</v>
      </c>
    </row>
    <row r="197" spans="1:82" ht="63">
      <c r="A197" s="83" t="s">
        <v>501</v>
      </c>
      <c r="B197" s="37" t="s">
        <v>226</v>
      </c>
      <c r="C197" s="30" t="s">
        <v>227</v>
      </c>
      <c r="D197" s="77" t="s">
        <v>106</v>
      </c>
      <c r="E197" s="31">
        <f t="shared" si="551"/>
        <v>0</v>
      </c>
      <c r="F197" s="31">
        <f t="shared" si="552"/>
        <v>0</v>
      </c>
      <c r="G197" s="31">
        <f t="shared" si="553"/>
        <v>0</v>
      </c>
      <c r="H197" s="31">
        <f t="shared" si="554"/>
        <v>0</v>
      </c>
      <c r="I197" s="31">
        <f t="shared" si="555"/>
        <v>0</v>
      </c>
      <c r="J197" s="31">
        <f t="shared" si="556"/>
        <v>0</v>
      </c>
      <c r="K197" s="32">
        <f t="shared" si="557"/>
        <v>0</v>
      </c>
      <c r="L197" s="35">
        <v>0</v>
      </c>
      <c r="M197" s="35">
        <v>0</v>
      </c>
      <c r="N197" s="35">
        <v>0</v>
      </c>
      <c r="O197" s="35">
        <v>0</v>
      </c>
      <c r="P197" s="35">
        <v>0</v>
      </c>
      <c r="Q197" s="35">
        <v>0</v>
      </c>
      <c r="R197" s="91">
        <v>0</v>
      </c>
      <c r="S197" s="35">
        <v>0</v>
      </c>
      <c r="T197" s="35">
        <v>0</v>
      </c>
      <c r="U197" s="35">
        <v>0</v>
      </c>
      <c r="V197" s="35">
        <v>0</v>
      </c>
      <c r="W197" s="35">
        <v>0</v>
      </c>
      <c r="X197" s="35">
        <v>0</v>
      </c>
      <c r="Y197" s="91">
        <v>0</v>
      </c>
      <c r="Z197" s="35">
        <v>0</v>
      </c>
      <c r="AA197" s="31">
        <v>0</v>
      </c>
      <c r="AB197" s="31">
        <v>0</v>
      </c>
      <c r="AC197" s="31">
        <v>0</v>
      </c>
      <c r="AD197" s="31">
        <v>0</v>
      </c>
      <c r="AE197" s="31">
        <v>0</v>
      </c>
      <c r="AF197" s="91">
        <v>0</v>
      </c>
      <c r="AG197" s="35">
        <v>0</v>
      </c>
      <c r="AH197" s="35">
        <v>0</v>
      </c>
      <c r="AI197" s="31">
        <v>0</v>
      </c>
      <c r="AJ197" s="31">
        <v>0</v>
      </c>
      <c r="AK197" s="31">
        <v>0</v>
      </c>
      <c r="AL197" s="31">
        <v>0</v>
      </c>
      <c r="AM197" s="91">
        <v>0</v>
      </c>
      <c r="AN197" s="31">
        <f t="shared" si="558"/>
        <v>0</v>
      </c>
      <c r="AO197" s="31">
        <f t="shared" si="559"/>
        <v>0</v>
      </c>
      <c r="AP197" s="31">
        <f t="shared" si="560"/>
        <v>0</v>
      </c>
      <c r="AQ197" s="31">
        <f t="shared" si="561"/>
        <v>0</v>
      </c>
      <c r="AR197" s="31">
        <f t="shared" si="562"/>
        <v>0</v>
      </c>
      <c r="AS197" s="31">
        <f t="shared" si="563"/>
        <v>0</v>
      </c>
      <c r="AT197" s="32">
        <f t="shared" si="564"/>
        <v>0</v>
      </c>
      <c r="AU197" s="35">
        <v>0</v>
      </c>
      <c r="AV197" s="35">
        <v>0</v>
      </c>
      <c r="AW197" s="35">
        <v>0</v>
      </c>
      <c r="AX197" s="35">
        <v>0</v>
      </c>
      <c r="AY197" s="35">
        <v>0</v>
      </c>
      <c r="AZ197" s="35">
        <v>0</v>
      </c>
      <c r="BA197" s="91">
        <v>0</v>
      </c>
      <c r="BB197" s="35">
        <v>0</v>
      </c>
      <c r="BC197" s="35">
        <v>0</v>
      </c>
      <c r="BD197" s="35">
        <v>0</v>
      </c>
      <c r="BE197" s="35">
        <v>0</v>
      </c>
      <c r="BF197" s="35">
        <v>0</v>
      </c>
      <c r="BG197" s="35">
        <v>0</v>
      </c>
      <c r="BH197" s="91">
        <v>0</v>
      </c>
      <c r="BI197" s="35">
        <v>0</v>
      </c>
      <c r="BJ197" s="35">
        <v>0</v>
      </c>
      <c r="BK197" s="35">
        <v>0</v>
      </c>
      <c r="BL197" s="35">
        <v>0</v>
      </c>
      <c r="BM197" s="35">
        <v>0</v>
      </c>
      <c r="BN197" s="35">
        <v>0</v>
      </c>
      <c r="BO197" s="91">
        <v>0</v>
      </c>
      <c r="BP197" s="35">
        <v>0</v>
      </c>
      <c r="BQ197" s="35">
        <v>0</v>
      </c>
      <c r="BR197" s="35">
        <v>0</v>
      </c>
      <c r="BS197" s="35">
        <v>0</v>
      </c>
      <c r="BT197" s="35">
        <v>0</v>
      </c>
      <c r="BU197" s="35">
        <v>0</v>
      </c>
      <c r="BV197" s="91">
        <v>0</v>
      </c>
      <c r="BW197" s="33">
        <f t="shared" si="565"/>
        <v>0</v>
      </c>
      <c r="BX197" s="33">
        <f t="shared" si="566"/>
        <v>0</v>
      </c>
      <c r="BY197" s="33">
        <f t="shared" si="567"/>
        <v>0</v>
      </c>
      <c r="BZ197" s="33">
        <f t="shared" si="568"/>
        <v>0</v>
      </c>
      <c r="CA197" s="33">
        <f t="shared" si="569"/>
        <v>0</v>
      </c>
      <c r="CB197" s="33">
        <f t="shared" si="570"/>
        <v>0</v>
      </c>
      <c r="CC197" s="34">
        <f t="shared" si="571"/>
        <v>0</v>
      </c>
      <c r="CD197" s="54" t="s">
        <v>520</v>
      </c>
    </row>
    <row r="198" spans="1:82" ht="31.5">
      <c r="A198" s="83" t="s">
        <v>502</v>
      </c>
      <c r="B198" s="37" t="s">
        <v>228</v>
      </c>
      <c r="C198" s="30" t="s">
        <v>229</v>
      </c>
      <c r="D198" s="77" t="s">
        <v>106</v>
      </c>
      <c r="E198" s="31">
        <f t="shared" si="551"/>
        <v>0</v>
      </c>
      <c r="F198" s="31">
        <f t="shared" si="552"/>
        <v>0</v>
      </c>
      <c r="G198" s="31">
        <f t="shared" si="553"/>
        <v>0</v>
      </c>
      <c r="H198" s="31">
        <f t="shared" si="554"/>
        <v>0</v>
      </c>
      <c r="I198" s="31">
        <f t="shared" si="555"/>
        <v>0</v>
      </c>
      <c r="J198" s="31">
        <f t="shared" si="556"/>
        <v>0</v>
      </c>
      <c r="K198" s="32">
        <f t="shared" si="557"/>
        <v>0</v>
      </c>
      <c r="L198" s="35">
        <v>0</v>
      </c>
      <c r="M198" s="35">
        <v>0</v>
      </c>
      <c r="N198" s="35">
        <v>0</v>
      </c>
      <c r="O198" s="35">
        <v>0</v>
      </c>
      <c r="P198" s="35">
        <v>0</v>
      </c>
      <c r="Q198" s="35">
        <v>0</v>
      </c>
      <c r="R198" s="91">
        <v>0</v>
      </c>
      <c r="S198" s="35">
        <v>0</v>
      </c>
      <c r="T198" s="35">
        <v>0</v>
      </c>
      <c r="U198" s="35">
        <v>0</v>
      </c>
      <c r="V198" s="35">
        <v>0</v>
      </c>
      <c r="W198" s="35">
        <v>0</v>
      </c>
      <c r="X198" s="35">
        <v>0</v>
      </c>
      <c r="Y198" s="91">
        <v>0</v>
      </c>
      <c r="Z198" s="35">
        <v>0</v>
      </c>
      <c r="AA198" s="31">
        <v>0</v>
      </c>
      <c r="AB198" s="31">
        <v>0</v>
      </c>
      <c r="AC198" s="31">
        <v>0</v>
      </c>
      <c r="AD198" s="31">
        <v>0</v>
      </c>
      <c r="AE198" s="31">
        <v>0</v>
      </c>
      <c r="AF198" s="91">
        <v>0</v>
      </c>
      <c r="AG198" s="35">
        <v>0</v>
      </c>
      <c r="AH198" s="35">
        <v>0</v>
      </c>
      <c r="AI198" s="31">
        <v>0</v>
      </c>
      <c r="AJ198" s="31">
        <v>0</v>
      </c>
      <c r="AK198" s="31">
        <v>0</v>
      </c>
      <c r="AL198" s="31">
        <v>0</v>
      </c>
      <c r="AM198" s="91">
        <v>0</v>
      </c>
      <c r="AN198" s="31">
        <f t="shared" si="558"/>
        <v>0</v>
      </c>
      <c r="AO198" s="31">
        <f t="shared" si="559"/>
        <v>0</v>
      </c>
      <c r="AP198" s="31">
        <f t="shared" si="560"/>
        <v>0</v>
      </c>
      <c r="AQ198" s="31">
        <f t="shared" si="561"/>
        <v>0</v>
      </c>
      <c r="AR198" s="31">
        <f t="shared" si="562"/>
        <v>0</v>
      </c>
      <c r="AS198" s="31">
        <f t="shared" si="563"/>
        <v>0</v>
      </c>
      <c r="AT198" s="32">
        <f t="shared" si="564"/>
        <v>0</v>
      </c>
      <c r="AU198" s="35">
        <v>0</v>
      </c>
      <c r="AV198" s="35">
        <v>0</v>
      </c>
      <c r="AW198" s="35">
        <v>0</v>
      </c>
      <c r="AX198" s="35">
        <v>0</v>
      </c>
      <c r="AY198" s="35">
        <v>0</v>
      </c>
      <c r="AZ198" s="35">
        <v>0</v>
      </c>
      <c r="BA198" s="91">
        <v>0</v>
      </c>
      <c r="BB198" s="35">
        <v>0</v>
      </c>
      <c r="BC198" s="35">
        <v>0</v>
      </c>
      <c r="BD198" s="35">
        <v>0</v>
      </c>
      <c r="BE198" s="35">
        <v>0</v>
      </c>
      <c r="BF198" s="35">
        <v>0</v>
      </c>
      <c r="BG198" s="35">
        <v>0</v>
      </c>
      <c r="BH198" s="91">
        <v>0</v>
      </c>
      <c r="BI198" s="35">
        <v>0</v>
      </c>
      <c r="BJ198" s="35">
        <v>0</v>
      </c>
      <c r="BK198" s="35">
        <v>0</v>
      </c>
      <c r="BL198" s="35">
        <v>0</v>
      </c>
      <c r="BM198" s="35">
        <v>0</v>
      </c>
      <c r="BN198" s="35">
        <v>0</v>
      </c>
      <c r="BO198" s="91">
        <v>0</v>
      </c>
      <c r="BP198" s="35">
        <v>0</v>
      </c>
      <c r="BQ198" s="35">
        <v>0</v>
      </c>
      <c r="BR198" s="35">
        <v>0</v>
      </c>
      <c r="BS198" s="35">
        <v>0</v>
      </c>
      <c r="BT198" s="35">
        <v>0</v>
      </c>
      <c r="BU198" s="35">
        <v>0</v>
      </c>
      <c r="BV198" s="91">
        <v>0</v>
      </c>
      <c r="BW198" s="33">
        <f t="shared" si="565"/>
        <v>0</v>
      </c>
      <c r="BX198" s="33">
        <f t="shared" si="566"/>
        <v>0</v>
      </c>
      <c r="BY198" s="33">
        <f t="shared" si="567"/>
        <v>0</v>
      </c>
      <c r="BZ198" s="33">
        <f t="shared" si="568"/>
        <v>0</v>
      </c>
      <c r="CA198" s="33">
        <f t="shared" si="569"/>
        <v>0</v>
      </c>
      <c r="CB198" s="33">
        <f t="shared" si="570"/>
        <v>0</v>
      </c>
      <c r="CC198" s="34">
        <f t="shared" si="571"/>
        <v>0</v>
      </c>
      <c r="CD198" s="54" t="s">
        <v>520</v>
      </c>
    </row>
    <row r="199" spans="1:82" ht="63">
      <c r="A199" s="83" t="s">
        <v>503</v>
      </c>
      <c r="B199" s="37" t="s">
        <v>230</v>
      </c>
      <c r="C199" s="30" t="s">
        <v>231</v>
      </c>
      <c r="D199" s="77" t="s">
        <v>106</v>
      </c>
      <c r="E199" s="31">
        <f t="shared" si="551"/>
        <v>0</v>
      </c>
      <c r="F199" s="31">
        <f t="shared" si="552"/>
        <v>0</v>
      </c>
      <c r="G199" s="31">
        <f t="shared" si="553"/>
        <v>0</v>
      </c>
      <c r="H199" s="31">
        <f t="shared" si="554"/>
        <v>0</v>
      </c>
      <c r="I199" s="31">
        <f t="shared" si="555"/>
        <v>0</v>
      </c>
      <c r="J199" s="31">
        <f t="shared" si="556"/>
        <v>0</v>
      </c>
      <c r="K199" s="32">
        <f t="shared" si="557"/>
        <v>0</v>
      </c>
      <c r="L199" s="35">
        <v>0</v>
      </c>
      <c r="M199" s="35">
        <v>0</v>
      </c>
      <c r="N199" s="35">
        <v>0</v>
      </c>
      <c r="O199" s="35">
        <v>0</v>
      </c>
      <c r="P199" s="35">
        <v>0</v>
      </c>
      <c r="Q199" s="35">
        <v>0</v>
      </c>
      <c r="R199" s="91">
        <v>0</v>
      </c>
      <c r="S199" s="35">
        <v>0</v>
      </c>
      <c r="T199" s="35">
        <v>0</v>
      </c>
      <c r="U199" s="35">
        <v>0</v>
      </c>
      <c r="V199" s="35">
        <v>0</v>
      </c>
      <c r="W199" s="35">
        <v>0</v>
      </c>
      <c r="X199" s="35">
        <v>0</v>
      </c>
      <c r="Y199" s="91">
        <v>0</v>
      </c>
      <c r="Z199" s="35">
        <v>0</v>
      </c>
      <c r="AA199" s="31">
        <v>0</v>
      </c>
      <c r="AB199" s="31">
        <v>0</v>
      </c>
      <c r="AC199" s="31">
        <v>0</v>
      </c>
      <c r="AD199" s="31">
        <v>0</v>
      </c>
      <c r="AE199" s="31">
        <v>0</v>
      </c>
      <c r="AF199" s="91">
        <v>0</v>
      </c>
      <c r="AG199" s="35">
        <v>0</v>
      </c>
      <c r="AH199" s="35">
        <v>0</v>
      </c>
      <c r="AI199" s="31">
        <v>0</v>
      </c>
      <c r="AJ199" s="31">
        <v>0</v>
      </c>
      <c r="AK199" s="31">
        <v>0</v>
      </c>
      <c r="AL199" s="31">
        <v>0</v>
      </c>
      <c r="AM199" s="91">
        <v>0</v>
      </c>
      <c r="AN199" s="31">
        <f t="shared" si="558"/>
        <v>0</v>
      </c>
      <c r="AO199" s="31">
        <f t="shared" si="559"/>
        <v>0</v>
      </c>
      <c r="AP199" s="31">
        <f t="shared" si="560"/>
        <v>0</v>
      </c>
      <c r="AQ199" s="31">
        <f t="shared" si="561"/>
        <v>0</v>
      </c>
      <c r="AR199" s="31">
        <f t="shared" si="562"/>
        <v>0</v>
      </c>
      <c r="AS199" s="31">
        <f t="shared" si="563"/>
        <v>0</v>
      </c>
      <c r="AT199" s="32">
        <f t="shared" si="564"/>
        <v>0</v>
      </c>
      <c r="AU199" s="35">
        <v>0</v>
      </c>
      <c r="AV199" s="35">
        <v>0</v>
      </c>
      <c r="AW199" s="35">
        <v>0</v>
      </c>
      <c r="AX199" s="35">
        <v>0</v>
      </c>
      <c r="AY199" s="35">
        <v>0</v>
      </c>
      <c r="AZ199" s="35">
        <v>0</v>
      </c>
      <c r="BA199" s="91">
        <v>0</v>
      </c>
      <c r="BB199" s="35">
        <v>0</v>
      </c>
      <c r="BC199" s="35">
        <v>0</v>
      </c>
      <c r="BD199" s="35">
        <v>0</v>
      </c>
      <c r="BE199" s="35">
        <v>0</v>
      </c>
      <c r="BF199" s="35">
        <v>0</v>
      </c>
      <c r="BG199" s="35">
        <v>0</v>
      </c>
      <c r="BH199" s="91">
        <v>0</v>
      </c>
      <c r="BI199" s="35">
        <v>0</v>
      </c>
      <c r="BJ199" s="35">
        <v>0</v>
      </c>
      <c r="BK199" s="35">
        <v>0</v>
      </c>
      <c r="BL199" s="35">
        <v>0</v>
      </c>
      <c r="BM199" s="35">
        <v>0</v>
      </c>
      <c r="BN199" s="35">
        <v>0</v>
      </c>
      <c r="BO199" s="91">
        <v>0</v>
      </c>
      <c r="BP199" s="35">
        <v>0</v>
      </c>
      <c r="BQ199" s="35">
        <v>0</v>
      </c>
      <c r="BR199" s="35">
        <v>0</v>
      </c>
      <c r="BS199" s="35">
        <v>0</v>
      </c>
      <c r="BT199" s="35">
        <v>0</v>
      </c>
      <c r="BU199" s="35">
        <v>0</v>
      </c>
      <c r="BV199" s="91">
        <v>0</v>
      </c>
      <c r="BW199" s="33">
        <f t="shared" si="565"/>
        <v>0</v>
      </c>
      <c r="BX199" s="33">
        <f t="shared" si="566"/>
        <v>0</v>
      </c>
      <c r="BY199" s="33">
        <f t="shared" si="567"/>
        <v>0</v>
      </c>
      <c r="BZ199" s="33">
        <f t="shared" si="568"/>
        <v>0</v>
      </c>
      <c r="CA199" s="33">
        <f t="shared" si="569"/>
        <v>0</v>
      </c>
      <c r="CB199" s="33">
        <f t="shared" si="570"/>
        <v>0</v>
      </c>
      <c r="CC199" s="34">
        <f t="shared" si="571"/>
        <v>0</v>
      </c>
      <c r="CD199" s="54" t="s">
        <v>520</v>
      </c>
    </row>
    <row r="200" spans="1:82" ht="31.5">
      <c r="A200" s="83" t="s">
        <v>504</v>
      </c>
      <c r="B200" s="37" t="s">
        <v>232</v>
      </c>
      <c r="C200" s="30" t="s">
        <v>233</v>
      </c>
      <c r="D200" s="77" t="s">
        <v>106</v>
      </c>
      <c r="E200" s="31">
        <f t="shared" si="551"/>
        <v>0</v>
      </c>
      <c r="F200" s="31">
        <f t="shared" si="552"/>
        <v>0</v>
      </c>
      <c r="G200" s="31">
        <f t="shared" si="553"/>
        <v>0</v>
      </c>
      <c r="H200" s="31">
        <f t="shared" si="554"/>
        <v>0</v>
      </c>
      <c r="I200" s="31">
        <f t="shared" si="555"/>
        <v>0</v>
      </c>
      <c r="J200" s="31">
        <f t="shared" si="556"/>
        <v>0</v>
      </c>
      <c r="K200" s="32">
        <f t="shared" si="557"/>
        <v>0</v>
      </c>
      <c r="L200" s="35">
        <v>0</v>
      </c>
      <c r="M200" s="35">
        <v>0</v>
      </c>
      <c r="N200" s="35">
        <v>0</v>
      </c>
      <c r="O200" s="35">
        <v>0</v>
      </c>
      <c r="P200" s="35">
        <v>0</v>
      </c>
      <c r="Q200" s="35">
        <v>0</v>
      </c>
      <c r="R200" s="91">
        <v>0</v>
      </c>
      <c r="S200" s="35">
        <v>0</v>
      </c>
      <c r="T200" s="35">
        <v>0</v>
      </c>
      <c r="U200" s="35">
        <v>0</v>
      </c>
      <c r="V200" s="35">
        <v>0</v>
      </c>
      <c r="W200" s="35">
        <v>0</v>
      </c>
      <c r="X200" s="35">
        <v>0</v>
      </c>
      <c r="Y200" s="91">
        <v>0</v>
      </c>
      <c r="Z200" s="35">
        <v>0</v>
      </c>
      <c r="AA200" s="31">
        <v>0</v>
      </c>
      <c r="AB200" s="31">
        <v>0</v>
      </c>
      <c r="AC200" s="31">
        <v>0</v>
      </c>
      <c r="AD200" s="31">
        <v>0</v>
      </c>
      <c r="AE200" s="31">
        <v>0</v>
      </c>
      <c r="AF200" s="91">
        <v>0</v>
      </c>
      <c r="AG200" s="35">
        <v>0</v>
      </c>
      <c r="AH200" s="35">
        <v>0</v>
      </c>
      <c r="AI200" s="31">
        <v>0</v>
      </c>
      <c r="AJ200" s="31">
        <v>0</v>
      </c>
      <c r="AK200" s="31">
        <v>0</v>
      </c>
      <c r="AL200" s="31">
        <v>0</v>
      </c>
      <c r="AM200" s="91">
        <v>0</v>
      </c>
      <c r="AN200" s="31">
        <f t="shared" si="558"/>
        <v>0</v>
      </c>
      <c r="AO200" s="31">
        <f t="shared" si="559"/>
        <v>0</v>
      </c>
      <c r="AP200" s="31">
        <f t="shared" si="560"/>
        <v>0</v>
      </c>
      <c r="AQ200" s="31">
        <f t="shared" si="561"/>
        <v>0</v>
      </c>
      <c r="AR200" s="31">
        <f t="shared" si="562"/>
        <v>0</v>
      </c>
      <c r="AS200" s="31">
        <f t="shared" si="563"/>
        <v>0</v>
      </c>
      <c r="AT200" s="32">
        <f t="shared" si="564"/>
        <v>0</v>
      </c>
      <c r="AU200" s="35">
        <v>0</v>
      </c>
      <c r="AV200" s="35">
        <v>0</v>
      </c>
      <c r="AW200" s="35">
        <v>0</v>
      </c>
      <c r="AX200" s="35">
        <v>0</v>
      </c>
      <c r="AY200" s="35">
        <v>0</v>
      </c>
      <c r="AZ200" s="35">
        <v>0</v>
      </c>
      <c r="BA200" s="91">
        <v>0</v>
      </c>
      <c r="BB200" s="35">
        <v>0</v>
      </c>
      <c r="BC200" s="35">
        <v>0</v>
      </c>
      <c r="BD200" s="35">
        <v>0</v>
      </c>
      <c r="BE200" s="35">
        <v>0</v>
      </c>
      <c r="BF200" s="35">
        <v>0</v>
      </c>
      <c r="BG200" s="35">
        <v>0</v>
      </c>
      <c r="BH200" s="91">
        <v>0</v>
      </c>
      <c r="BI200" s="35">
        <v>0</v>
      </c>
      <c r="BJ200" s="35">
        <v>0</v>
      </c>
      <c r="BK200" s="35">
        <v>0</v>
      </c>
      <c r="BL200" s="35">
        <v>0</v>
      </c>
      <c r="BM200" s="35">
        <v>0</v>
      </c>
      <c r="BN200" s="35">
        <v>0</v>
      </c>
      <c r="BO200" s="91">
        <v>0</v>
      </c>
      <c r="BP200" s="35">
        <v>0</v>
      </c>
      <c r="BQ200" s="35">
        <v>0</v>
      </c>
      <c r="BR200" s="35">
        <v>0</v>
      </c>
      <c r="BS200" s="35">
        <v>0</v>
      </c>
      <c r="BT200" s="35">
        <v>0</v>
      </c>
      <c r="BU200" s="35">
        <v>0</v>
      </c>
      <c r="BV200" s="91">
        <v>0</v>
      </c>
      <c r="BW200" s="33">
        <f t="shared" si="565"/>
        <v>0</v>
      </c>
      <c r="BX200" s="33">
        <f t="shared" si="566"/>
        <v>0</v>
      </c>
      <c r="BY200" s="33">
        <f t="shared" si="567"/>
        <v>0</v>
      </c>
      <c r="BZ200" s="33">
        <f t="shared" si="568"/>
        <v>0</v>
      </c>
      <c r="CA200" s="33">
        <f t="shared" si="569"/>
        <v>0</v>
      </c>
      <c r="CB200" s="33">
        <f t="shared" si="570"/>
        <v>0</v>
      </c>
      <c r="CC200" s="34">
        <f t="shared" si="571"/>
        <v>0</v>
      </c>
      <c r="CD200" s="54" t="s">
        <v>520</v>
      </c>
    </row>
    <row r="201" spans="1:82">
      <c r="A201" s="64" t="s">
        <v>505</v>
      </c>
      <c r="B201" s="65" t="s">
        <v>234</v>
      </c>
      <c r="C201" s="66" t="s">
        <v>105</v>
      </c>
      <c r="D201" s="67" t="str">
        <f t="shared" ref="D201" si="815">IF(NOT(SUM(D202,D208)=0),SUM(D202,D208),"нд")</f>
        <v>нд</v>
      </c>
      <c r="E201" s="67">
        <f t="shared" ref="E201:K201" si="816">SUM(E202,E208)</f>
        <v>0</v>
      </c>
      <c r="F201" s="67">
        <f t="shared" si="816"/>
        <v>0</v>
      </c>
      <c r="G201" s="67">
        <f t="shared" si="816"/>
        <v>0</v>
      </c>
      <c r="H201" s="67">
        <f t="shared" si="816"/>
        <v>0</v>
      </c>
      <c r="I201" s="67">
        <f t="shared" si="816"/>
        <v>0</v>
      </c>
      <c r="J201" s="67">
        <f t="shared" si="816"/>
        <v>0</v>
      </c>
      <c r="K201" s="89">
        <f t="shared" si="816"/>
        <v>1</v>
      </c>
      <c r="L201" s="67">
        <f t="shared" ref="L201:AH201" si="817">SUM(L202,L208)</f>
        <v>0</v>
      </c>
      <c r="M201" s="67">
        <f t="shared" si="817"/>
        <v>0</v>
      </c>
      <c r="N201" s="67">
        <f t="shared" si="817"/>
        <v>0</v>
      </c>
      <c r="O201" s="67">
        <f t="shared" si="817"/>
        <v>0</v>
      </c>
      <c r="P201" s="67">
        <f t="shared" si="817"/>
        <v>0</v>
      </c>
      <c r="Q201" s="67">
        <f t="shared" si="817"/>
        <v>0</v>
      </c>
      <c r="R201" s="89">
        <f t="shared" si="817"/>
        <v>0</v>
      </c>
      <c r="S201" s="67">
        <f t="shared" si="817"/>
        <v>0</v>
      </c>
      <c r="T201" s="67">
        <f t="shared" si="817"/>
        <v>0</v>
      </c>
      <c r="U201" s="67">
        <f t="shared" si="817"/>
        <v>0</v>
      </c>
      <c r="V201" s="67">
        <f t="shared" si="817"/>
        <v>0</v>
      </c>
      <c r="W201" s="67">
        <f t="shared" si="817"/>
        <v>0</v>
      </c>
      <c r="X201" s="67">
        <f t="shared" si="817"/>
        <v>0</v>
      </c>
      <c r="Y201" s="89">
        <f t="shared" si="817"/>
        <v>0</v>
      </c>
      <c r="Z201" s="67">
        <f t="shared" si="817"/>
        <v>0</v>
      </c>
      <c r="AA201" s="67">
        <f t="shared" si="817"/>
        <v>0</v>
      </c>
      <c r="AB201" s="67">
        <f t="shared" si="817"/>
        <v>0</v>
      </c>
      <c r="AC201" s="67">
        <f t="shared" si="817"/>
        <v>0</v>
      </c>
      <c r="AD201" s="67">
        <f t="shared" si="817"/>
        <v>0</v>
      </c>
      <c r="AE201" s="67">
        <f t="shared" si="817"/>
        <v>0</v>
      </c>
      <c r="AF201" s="89">
        <f t="shared" si="817"/>
        <v>0</v>
      </c>
      <c r="AG201" s="67">
        <f t="shared" si="817"/>
        <v>0</v>
      </c>
      <c r="AH201" s="67">
        <f t="shared" si="817"/>
        <v>0</v>
      </c>
      <c r="AI201" s="67">
        <f t="shared" ref="AI201:AM201" si="818">SUM(AI202,AI208)</f>
        <v>0</v>
      </c>
      <c r="AJ201" s="67">
        <f t="shared" si="818"/>
        <v>0</v>
      </c>
      <c r="AK201" s="67">
        <f t="shared" si="818"/>
        <v>0</v>
      </c>
      <c r="AL201" s="67">
        <f t="shared" si="818"/>
        <v>0</v>
      </c>
      <c r="AM201" s="89">
        <f t="shared" si="818"/>
        <v>1</v>
      </c>
      <c r="AN201" s="67">
        <f t="shared" ref="AN201:AT201" si="819">SUM(AN202,AN208)</f>
        <v>0</v>
      </c>
      <c r="AO201" s="67">
        <f t="shared" si="819"/>
        <v>0</v>
      </c>
      <c r="AP201" s="67">
        <f t="shared" si="819"/>
        <v>0</v>
      </c>
      <c r="AQ201" s="67">
        <f t="shared" si="819"/>
        <v>0</v>
      </c>
      <c r="AR201" s="67">
        <f t="shared" si="819"/>
        <v>0</v>
      </c>
      <c r="AS201" s="67">
        <f t="shared" si="819"/>
        <v>0</v>
      </c>
      <c r="AT201" s="89">
        <f t="shared" si="819"/>
        <v>0</v>
      </c>
      <c r="AU201" s="67">
        <f t="shared" ref="AU201:BA201" si="820">SUM(AU202,AU208)</f>
        <v>0</v>
      </c>
      <c r="AV201" s="67">
        <f t="shared" si="820"/>
        <v>0</v>
      </c>
      <c r="AW201" s="67">
        <f t="shared" si="820"/>
        <v>0</v>
      </c>
      <c r="AX201" s="67">
        <f t="shared" si="820"/>
        <v>0</v>
      </c>
      <c r="AY201" s="67">
        <f t="shared" si="820"/>
        <v>0</v>
      </c>
      <c r="AZ201" s="67">
        <f t="shared" si="820"/>
        <v>0</v>
      </c>
      <c r="BA201" s="89">
        <f t="shared" si="820"/>
        <v>0</v>
      </c>
      <c r="BB201" s="67">
        <f t="shared" ref="BB201:BH201" si="821">SUM(BB202,BB208)</f>
        <v>0</v>
      </c>
      <c r="BC201" s="67">
        <f t="shared" si="821"/>
        <v>0</v>
      </c>
      <c r="BD201" s="67">
        <f t="shared" si="821"/>
        <v>0</v>
      </c>
      <c r="BE201" s="67">
        <f t="shared" si="821"/>
        <v>0</v>
      </c>
      <c r="BF201" s="67">
        <f t="shared" si="821"/>
        <v>0</v>
      </c>
      <c r="BG201" s="67">
        <f t="shared" si="821"/>
        <v>0</v>
      </c>
      <c r="BH201" s="89">
        <f t="shared" si="821"/>
        <v>0</v>
      </c>
      <c r="BI201" s="67">
        <f t="shared" ref="BI201:BO201" si="822">SUM(BI202,BI208)</f>
        <v>0</v>
      </c>
      <c r="BJ201" s="67">
        <f t="shared" si="822"/>
        <v>0</v>
      </c>
      <c r="BK201" s="67">
        <f t="shared" si="822"/>
        <v>0</v>
      </c>
      <c r="BL201" s="67">
        <f t="shared" si="822"/>
        <v>0</v>
      </c>
      <c r="BM201" s="67">
        <f t="shared" si="822"/>
        <v>0</v>
      </c>
      <c r="BN201" s="67">
        <f t="shared" si="822"/>
        <v>0</v>
      </c>
      <c r="BO201" s="89">
        <f t="shared" si="822"/>
        <v>0</v>
      </c>
      <c r="BP201" s="67">
        <f t="shared" ref="BP201:BT201" si="823">SUM(BP202,BP208)</f>
        <v>0</v>
      </c>
      <c r="BQ201" s="67">
        <f t="shared" si="823"/>
        <v>0</v>
      </c>
      <c r="BR201" s="67">
        <f t="shared" si="823"/>
        <v>0</v>
      </c>
      <c r="BS201" s="67">
        <f t="shared" si="823"/>
        <v>0</v>
      </c>
      <c r="BT201" s="67">
        <f t="shared" si="823"/>
        <v>0</v>
      </c>
      <c r="BU201" s="67">
        <f t="shared" ref="BU201:CA201" si="824">SUM(BU202,BU208)</f>
        <v>0</v>
      </c>
      <c r="BV201" s="89">
        <f t="shared" si="824"/>
        <v>0</v>
      </c>
      <c r="BW201" s="67">
        <f t="shared" si="824"/>
        <v>0</v>
      </c>
      <c r="BX201" s="67">
        <f t="shared" si="824"/>
        <v>0</v>
      </c>
      <c r="BY201" s="67">
        <f t="shared" si="824"/>
        <v>0</v>
      </c>
      <c r="BZ201" s="67">
        <f t="shared" si="824"/>
        <v>0</v>
      </c>
      <c r="CA201" s="67">
        <f t="shared" si="824"/>
        <v>0</v>
      </c>
      <c r="CB201" s="67">
        <f t="shared" ref="CB201:CC201" si="825">SUM(CB202,CB208)</f>
        <v>0</v>
      </c>
      <c r="CC201" s="89">
        <f t="shared" si="825"/>
        <v>0</v>
      </c>
      <c r="CD201" s="67" t="s">
        <v>518</v>
      </c>
    </row>
    <row r="202" spans="1:82" ht="31.5">
      <c r="A202" s="36" t="s">
        <v>506</v>
      </c>
      <c r="B202" s="26" t="s">
        <v>111</v>
      </c>
      <c r="C202" s="17" t="s">
        <v>105</v>
      </c>
      <c r="D202" s="17" t="str">
        <f t="shared" ref="D202" si="826">IF(NOT(SUM(D203:D207)=0),SUM(D203:D207),"нд")</f>
        <v>нд</v>
      </c>
      <c r="E202" s="18">
        <f t="shared" ref="E202:K202" si="827">SUM(E203:E207)</f>
        <v>0</v>
      </c>
      <c r="F202" s="18">
        <f t="shared" si="827"/>
        <v>0</v>
      </c>
      <c r="G202" s="18">
        <f t="shared" si="827"/>
        <v>0</v>
      </c>
      <c r="H202" s="18">
        <f t="shared" si="827"/>
        <v>0</v>
      </c>
      <c r="I202" s="18">
        <f t="shared" si="827"/>
        <v>0</v>
      </c>
      <c r="J202" s="18">
        <f t="shared" si="827"/>
        <v>0</v>
      </c>
      <c r="K202" s="19">
        <f t="shared" si="827"/>
        <v>0</v>
      </c>
      <c r="L202" s="18">
        <f t="shared" ref="L202:AE202" si="828">SUM(L203:L207)</f>
        <v>0</v>
      </c>
      <c r="M202" s="18">
        <f t="shared" si="828"/>
        <v>0</v>
      </c>
      <c r="N202" s="18">
        <f t="shared" si="828"/>
        <v>0</v>
      </c>
      <c r="O202" s="18">
        <f t="shared" si="828"/>
        <v>0</v>
      </c>
      <c r="P202" s="18">
        <f t="shared" si="828"/>
        <v>0</v>
      </c>
      <c r="Q202" s="18">
        <f t="shared" si="828"/>
        <v>0</v>
      </c>
      <c r="R202" s="19">
        <f t="shared" si="828"/>
        <v>0</v>
      </c>
      <c r="S202" s="18">
        <f t="shared" si="828"/>
        <v>0</v>
      </c>
      <c r="T202" s="18">
        <f t="shared" si="828"/>
        <v>0</v>
      </c>
      <c r="U202" s="18">
        <f t="shared" si="828"/>
        <v>0</v>
      </c>
      <c r="V202" s="18">
        <f t="shared" si="828"/>
        <v>0</v>
      </c>
      <c r="W202" s="18">
        <f t="shared" si="828"/>
        <v>0</v>
      </c>
      <c r="X202" s="18">
        <f t="shared" si="828"/>
        <v>0</v>
      </c>
      <c r="Y202" s="19">
        <f t="shared" si="828"/>
        <v>0</v>
      </c>
      <c r="Z202" s="18">
        <f t="shared" ref="Z202" si="829">SUM(Z203:Z207)</f>
        <v>0</v>
      </c>
      <c r="AA202" s="18">
        <f t="shared" si="828"/>
        <v>0</v>
      </c>
      <c r="AB202" s="18">
        <f t="shared" si="828"/>
        <v>0</v>
      </c>
      <c r="AC202" s="18">
        <f t="shared" si="828"/>
        <v>0</v>
      </c>
      <c r="AD202" s="18">
        <f t="shared" si="828"/>
        <v>0</v>
      </c>
      <c r="AE202" s="18">
        <f t="shared" si="828"/>
        <v>0</v>
      </c>
      <c r="AF202" s="19">
        <f t="shared" ref="AF202" si="830">SUM(AF203:AF207)</f>
        <v>0</v>
      </c>
      <c r="AG202" s="18">
        <f t="shared" ref="AG202:AH202" si="831">SUM(AG203:AG207)</f>
        <v>0</v>
      </c>
      <c r="AH202" s="18">
        <f t="shared" si="831"/>
        <v>0</v>
      </c>
      <c r="AI202" s="18">
        <f t="shared" ref="AI202:AL202" si="832">SUM(AI203:AI207)</f>
        <v>0</v>
      </c>
      <c r="AJ202" s="18">
        <f t="shared" si="832"/>
        <v>0</v>
      </c>
      <c r="AK202" s="18">
        <f t="shared" si="832"/>
        <v>0</v>
      </c>
      <c r="AL202" s="18">
        <f t="shared" si="832"/>
        <v>0</v>
      </c>
      <c r="AM202" s="19">
        <f t="shared" ref="AM202" si="833">SUM(AM203:AM207)</f>
        <v>0</v>
      </c>
      <c r="AN202" s="18">
        <f t="shared" ref="AN202:AT202" si="834">SUM(AN203:AN207)</f>
        <v>0</v>
      </c>
      <c r="AO202" s="18">
        <f t="shared" si="834"/>
        <v>0</v>
      </c>
      <c r="AP202" s="18">
        <f t="shared" si="834"/>
        <v>0</v>
      </c>
      <c r="AQ202" s="18">
        <f t="shared" si="834"/>
        <v>0</v>
      </c>
      <c r="AR202" s="18">
        <f t="shared" si="834"/>
        <v>0</v>
      </c>
      <c r="AS202" s="18">
        <f t="shared" si="834"/>
        <v>0</v>
      </c>
      <c r="AT202" s="19">
        <f t="shared" si="834"/>
        <v>0</v>
      </c>
      <c r="AU202" s="18">
        <f t="shared" ref="AU202:BA202" si="835">SUM(AU203:AU207)</f>
        <v>0</v>
      </c>
      <c r="AV202" s="18">
        <f t="shared" si="835"/>
        <v>0</v>
      </c>
      <c r="AW202" s="18">
        <f t="shared" si="835"/>
        <v>0</v>
      </c>
      <c r="AX202" s="18">
        <f t="shared" si="835"/>
        <v>0</v>
      </c>
      <c r="AY202" s="18">
        <f t="shared" si="835"/>
        <v>0</v>
      </c>
      <c r="AZ202" s="18">
        <f t="shared" si="835"/>
        <v>0</v>
      </c>
      <c r="BA202" s="19">
        <f t="shared" si="835"/>
        <v>0</v>
      </c>
      <c r="BB202" s="18">
        <f t="shared" ref="BB202:BH202" si="836">SUM(BB203:BB207)</f>
        <v>0</v>
      </c>
      <c r="BC202" s="18">
        <f t="shared" si="836"/>
        <v>0</v>
      </c>
      <c r="BD202" s="18">
        <f t="shared" si="836"/>
        <v>0</v>
      </c>
      <c r="BE202" s="18">
        <f t="shared" si="836"/>
        <v>0</v>
      </c>
      <c r="BF202" s="18">
        <f t="shared" si="836"/>
        <v>0</v>
      </c>
      <c r="BG202" s="18">
        <f t="shared" si="836"/>
        <v>0</v>
      </c>
      <c r="BH202" s="19">
        <f t="shared" si="836"/>
        <v>0</v>
      </c>
      <c r="BI202" s="18">
        <f t="shared" ref="BI202:BO202" si="837">SUM(BI203:BI207)</f>
        <v>0</v>
      </c>
      <c r="BJ202" s="18">
        <f t="shared" si="837"/>
        <v>0</v>
      </c>
      <c r="BK202" s="18">
        <f t="shared" si="837"/>
        <v>0</v>
      </c>
      <c r="BL202" s="18">
        <f t="shared" si="837"/>
        <v>0</v>
      </c>
      <c r="BM202" s="18">
        <f t="shared" si="837"/>
        <v>0</v>
      </c>
      <c r="BN202" s="18">
        <f t="shared" si="837"/>
        <v>0</v>
      </c>
      <c r="BO202" s="19">
        <f t="shared" si="837"/>
        <v>0</v>
      </c>
      <c r="BP202" s="18">
        <f t="shared" ref="BP202:BT202" si="838">SUM(BP203:BP207)</f>
        <v>0</v>
      </c>
      <c r="BQ202" s="18">
        <f t="shared" si="838"/>
        <v>0</v>
      </c>
      <c r="BR202" s="18">
        <f t="shared" si="838"/>
        <v>0</v>
      </c>
      <c r="BS202" s="18">
        <f t="shared" si="838"/>
        <v>0</v>
      </c>
      <c r="BT202" s="18">
        <f t="shared" si="838"/>
        <v>0</v>
      </c>
      <c r="BU202" s="18">
        <f t="shared" ref="BU202:CA202" si="839">SUM(BU203:BU207)</f>
        <v>0</v>
      </c>
      <c r="BV202" s="19">
        <f t="shared" si="839"/>
        <v>0</v>
      </c>
      <c r="BW202" s="18">
        <f t="shared" si="839"/>
        <v>0</v>
      </c>
      <c r="BX202" s="18">
        <f t="shared" si="839"/>
        <v>0</v>
      </c>
      <c r="BY202" s="18">
        <f t="shared" si="839"/>
        <v>0</v>
      </c>
      <c r="BZ202" s="18">
        <f t="shared" si="839"/>
        <v>0</v>
      </c>
      <c r="CA202" s="18">
        <f t="shared" si="839"/>
        <v>0</v>
      </c>
      <c r="CB202" s="18">
        <f t="shared" ref="CB202:CC202" si="840">SUM(CB203:CB207)</f>
        <v>0</v>
      </c>
      <c r="CC202" s="19">
        <f t="shared" si="840"/>
        <v>0</v>
      </c>
      <c r="CD202" s="18" t="s">
        <v>518</v>
      </c>
    </row>
    <row r="203" spans="1:82" ht="15.75" customHeight="1">
      <c r="A203" s="28" t="s">
        <v>507</v>
      </c>
      <c r="B203" s="37" t="s">
        <v>235</v>
      </c>
      <c r="C203" s="30" t="s">
        <v>236</v>
      </c>
      <c r="D203" s="30" t="s">
        <v>106</v>
      </c>
      <c r="E203" s="31">
        <f t="shared" si="551"/>
        <v>0</v>
      </c>
      <c r="F203" s="31">
        <f t="shared" si="552"/>
        <v>0</v>
      </c>
      <c r="G203" s="31">
        <f t="shared" si="553"/>
        <v>0</v>
      </c>
      <c r="H203" s="31">
        <f t="shared" si="554"/>
        <v>0</v>
      </c>
      <c r="I203" s="31">
        <f t="shared" si="555"/>
        <v>0</v>
      </c>
      <c r="J203" s="31">
        <f t="shared" si="556"/>
        <v>0</v>
      </c>
      <c r="K203" s="32">
        <f t="shared" si="557"/>
        <v>0</v>
      </c>
      <c r="L203" s="35">
        <v>0</v>
      </c>
      <c r="M203" s="35">
        <v>0</v>
      </c>
      <c r="N203" s="35">
        <v>0</v>
      </c>
      <c r="O203" s="35">
        <v>0</v>
      </c>
      <c r="P203" s="35">
        <v>0</v>
      </c>
      <c r="Q203" s="35">
        <v>0</v>
      </c>
      <c r="R203" s="91">
        <v>0</v>
      </c>
      <c r="S203" s="35">
        <v>0</v>
      </c>
      <c r="T203" s="35">
        <v>0</v>
      </c>
      <c r="U203" s="35">
        <v>0</v>
      </c>
      <c r="V203" s="35">
        <v>0</v>
      </c>
      <c r="W203" s="35">
        <v>0</v>
      </c>
      <c r="X203" s="35">
        <v>0</v>
      </c>
      <c r="Y203" s="91">
        <v>0</v>
      </c>
      <c r="Z203" s="35">
        <v>0</v>
      </c>
      <c r="AA203" s="31">
        <v>0</v>
      </c>
      <c r="AB203" s="31">
        <v>0</v>
      </c>
      <c r="AC203" s="31">
        <v>0</v>
      </c>
      <c r="AD203" s="31">
        <v>0</v>
      </c>
      <c r="AE203" s="31">
        <v>0</v>
      </c>
      <c r="AF203" s="91">
        <v>0</v>
      </c>
      <c r="AG203" s="35">
        <v>0</v>
      </c>
      <c r="AH203" s="35">
        <v>0</v>
      </c>
      <c r="AI203" s="31">
        <v>0</v>
      </c>
      <c r="AJ203" s="31">
        <v>0</v>
      </c>
      <c r="AK203" s="31">
        <v>0</v>
      </c>
      <c r="AL203" s="31">
        <v>0</v>
      </c>
      <c r="AM203" s="91">
        <v>0</v>
      </c>
      <c r="AN203" s="31">
        <f t="shared" si="558"/>
        <v>0</v>
      </c>
      <c r="AO203" s="31">
        <f t="shared" si="559"/>
        <v>0</v>
      </c>
      <c r="AP203" s="31">
        <f t="shared" si="560"/>
        <v>0</v>
      </c>
      <c r="AQ203" s="31">
        <f t="shared" si="561"/>
        <v>0</v>
      </c>
      <c r="AR203" s="31">
        <f t="shared" si="562"/>
        <v>0</v>
      </c>
      <c r="AS203" s="31">
        <f t="shared" si="563"/>
        <v>0</v>
      </c>
      <c r="AT203" s="32">
        <f t="shared" si="564"/>
        <v>0</v>
      </c>
      <c r="AU203" s="35">
        <v>0</v>
      </c>
      <c r="AV203" s="35">
        <v>0</v>
      </c>
      <c r="AW203" s="35">
        <v>0</v>
      </c>
      <c r="AX203" s="35">
        <v>0</v>
      </c>
      <c r="AY203" s="35">
        <v>0</v>
      </c>
      <c r="AZ203" s="35">
        <v>0</v>
      </c>
      <c r="BA203" s="91">
        <v>0</v>
      </c>
      <c r="BB203" s="35">
        <v>0</v>
      </c>
      <c r="BC203" s="35">
        <v>0</v>
      </c>
      <c r="BD203" s="35">
        <v>0</v>
      </c>
      <c r="BE203" s="35">
        <v>0</v>
      </c>
      <c r="BF203" s="35">
        <v>0</v>
      </c>
      <c r="BG203" s="35">
        <v>0</v>
      </c>
      <c r="BH203" s="91">
        <v>0</v>
      </c>
      <c r="BI203" s="35">
        <v>0</v>
      </c>
      <c r="BJ203" s="35">
        <v>0</v>
      </c>
      <c r="BK203" s="35">
        <v>0</v>
      </c>
      <c r="BL203" s="35">
        <v>0</v>
      </c>
      <c r="BM203" s="35">
        <v>0</v>
      </c>
      <c r="BN203" s="35">
        <v>0</v>
      </c>
      <c r="BO203" s="91">
        <v>0</v>
      </c>
      <c r="BP203" s="35">
        <v>0</v>
      </c>
      <c r="BQ203" s="35">
        <v>0</v>
      </c>
      <c r="BR203" s="35">
        <v>0</v>
      </c>
      <c r="BS203" s="35">
        <v>0</v>
      </c>
      <c r="BT203" s="35">
        <v>0</v>
      </c>
      <c r="BU203" s="35">
        <v>0</v>
      </c>
      <c r="BV203" s="91">
        <v>0</v>
      </c>
      <c r="BW203" s="33">
        <f t="shared" si="565"/>
        <v>0</v>
      </c>
      <c r="BX203" s="33">
        <f t="shared" si="566"/>
        <v>0</v>
      </c>
      <c r="BY203" s="33">
        <f t="shared" si="567"/>
        <v>0</v>
      </c>
      <c r="BZ203" s="33">
        <f t="shared" si="568"/>
        <v>0</v>
      </c>
      <c r="CA203" s="33">
        <f t="shared" si="569"/>
        <v>0</v>
      </c>
      <c r="CB203" s="33">
        <f t="shared" si="570"/>
        <v>0</v>
      </c>
      <c r="CC203" s="34">
        <f t="shared" si="571"/>
        <v>0</v>
      </c>
      <c r="CD203" s="54" t="s">
        <v>520</v>
      </c>
    </row>
    <row r="204" spans="1:82" ht="31.5">
      <c r="A204" s="28" t="s">
        <v>508</v>
      </c>
      <c r="B204" s="37" t="s">
        <v>237</v>
      </c>
      <c r="C204" s="30" t="s">
        <v>238</v>
      </c>
      <c r="D204" s="30" t="s">
        <v>106</v>
      </c>
      <c r="E204" s="31">
        <f t="shared" si="551"/>
        <v>0</v>
      </c>
      <c r="F204" s="31">
        <f t="shared" si="552"/>
        <v>0</v>
      </c>
      <c r="G204" s="31">
        <f t="shared" si="553"/>
        <v>0</v>
      </c>
      <c r="H204" s="31">
        <f t="shared" si="554"/>
        <v>0</v>
      </c>
      <c r="I204" s="31">
        <f t="shared" si="555"/>
        <v>0</v>
      </c>
      <c r="J204" s="31">
        <f t="shared" si="556"/>
        <v>0</v>
      </c>
      <c r="K204" s="32">
        <f t="shared" si="557"/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91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91">
        <v>0</v>
      </c>
      <c r="Z204" s="35">
        <v>0</v>
      </c>
      <c r="AA204" s="31">
        <v>0</v>
      </c>
      <c r="AB204" s="31">
        <v>0</v>
      </c>
      <c r="AC204" s="31">
        <v>0</v>
      </c>
      <c r="AD204" s="31">
        <v>0</v>
      </c>
      <c r="AE204" s="31">
        <v>0</v>
      </c>
      <c r="AF204" s="91">
        <v>0</v>
      </c>
      <c r="AG204" s="35">
        <v>0</v>
      </c>
      <c r="AH204" s="35">
        <v>0</v>
      </c>
      <c r="AI204" s="31">
        <v>0</v>
      </c>
      <c r="AJ204" s="31">
        <v>0</v>
      </c>
      <c r="AK204" s="31">
        <v>0</v>
      </c>
      <c r="AL204" s="31">
        <v>0</v>
      </c>
      <c r="AM204" s="91">
        <v>0</v>
      </c>
      <c r="AN204" s="31">
        <f t="shared" si="558"/>
        <v>0</v>
      </c>
      <c r="AO204" s="31">
        <f t="shared" si="559"/>
        <v>0</v>
      </c>
      <c r="AP204" s="31">
        <f t="shared" si="560"/>
        <v>0</v>
      </c>
      <c r="AQ204" s="31">
        <f t="shared" si="561"/>
        <v>0</v>
      </c>
      <c r="AR204" s="31">
        <f t="shared" si="562"/>
        <v>0</v>
      </c>
      <c r="AS204" s="31">
        <f t="shared" si="563"/>
        <v>0</v>
      </c>
      <c r="AT204" s="32">
        <f t="shared" si="564"/>
        <v>0</v>
      </c>
      <c r="AU204" s="35">
        <v>0</v>
      </c>
      <c r="AV204" s="35">
        <v>0</v>
      </c>
      <c r="AW204" s="35">
        <v>0</v>
      </c>
      <c r="AX204" s="35">
        <v>0</v>
      </c>
      <c r="AY204" s="35">
        <v>0</v>
      </c>
      <c r="AZ204" s="35">
        <v>0</v>
      </c>
      <c r="BA204" s="91">
        <v>0</v>
      </c>
      <c r="BB204" s="35">
        <v>0</v>
      </c>
      <c r="BC204" s="35">
        <v>0</v>
      </c>
      <c r="BD204" s="35">
        <v>0</v>
      </c>
      <c r="BE204" s="35">
        <v>0</v>
      </c>
      <c r="BF204" s="35">
        <v>0</v>
      </c>
      <c r="BG204" s="35">
        <v>0</v>
      </c>
      <c r="BH204" s="91">
        <v>0</v>
      </c>
      <c r="BI204" s="35">
        <v>0</v>
      </c>
      <c r="BJ204" s="35">
        <v>0</v>
      </c>
      <c r="BK204" s="35">
        <v>0</v>
      </c>
      <c r="BL204" s="35">
        <v>0</v>
      </c>
      <c r="BM204" s="35">
        <v>0</v>
      </c>
      <c r="BN204" s="35">
        <v>0</v>
      </c>
      <c r="BO204" s="91">
        <v>0</v>
      </c>
      <c r="BP204" s="35">
        <v>0</v>
      </c>
      <c r="BQ204" s="35">
        <v>0</v>
      </c>
      <c r="BR204" s="35">
        <v>0</v>
      </c>
      <c r="BS204" s="35">
        <v>0</v>
      </c>
      <c r="BT204" s="35">
        <v>0</v>
      </c>
      <c r="BU204" s="35">
        <v>0</v>
      </c>
      <c r="BV204" s="91">
        <v>0</v>
      </c>
      <c r="BW204" s="33">
        <f t="shared" si="565"/>
        <v>0</v>
      </c>
      <c r="BX204" s="33">
        <f t="shared" si="566"/>
        <v>0</v>
      </c>
      <c r="BY204" s="33">
        <f t="shared" si="567"/>
        <v>0</v>
      </c>
      <c r="BZ204" s="33">
        <f t="shared" si="568"/>
        <v>0</v>
      </c>
      <c r="CA204" s="33">
        <f t="shared" si="569"/>
        <v>0</v>
      </c>
      <c r="CB204" s="33">
        <f t="shared" si="570"/>
        <v>0</v>
      </c>
      <c r="CC204" s="34">
        <f t="shared" si="571"/>
        <v>0</v>
      </c>
      <c r="CD204" s="54" t="s">
        <v>520</v>
      </c>
    </row>
    <row r="205" spans="1:82" ht="31.5">
      <c r="A205" s="28" t="s">
        <v>509</v>
      </c>
      <c r="B205" s="47" t="s">
        <v>239</v>
      </c>
      <c r="C205" s="30" t="s">
        <v>240</v>
      </c>
      <c r="D205" s="30" t="s">
        <v>106</v>
      </c>
      <c r="E205" s="31">
        <f t="shared" si="551"/>
        <v>0</v>
      </c>
      <c r="F205" s="31">
        <f t="shared" si="552"/>
        <v>0</v>
      </c>
      <c r="G205" s="31">
        <f t="shared" si="553"/>
        <v>0</v>
      </c>
      <c r="H205" s="31">
        <f t="shared" si="554"/>
        <v>0</v>
      </c>
      <c r="I205" s="31">
        <f t="shared" si="555"/>
        <v>0</v>
      </c>
      <c r="J205" s="31">
        <f t="shared" si="556"/>
        <v>0</v>
      </c>
      <c r="K205" s="32">
        <f t="shared" si="557"/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91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91">
        <v>0</v>
      </c>
      <c r="Z205" s="35">
        <v>0</v>
      </c>
      <c r="AA205" s="31">
        <v>0</v>
      </c>
      <c r="AB205" s="31">
        <v>0</v>
      </c>
      <c r="AC205" s="31">
        <v>0</v>
      </c>
      <c r="AD205" s="31">
        <v>0</v>
      </c>
      <c r="AE205" s="31">
        <v>0</v>
      </c>
      <c r="AF205" s="91">
        <v>0</v>
      </c>
      <c r="AG205" s="35">
        <v>0</v>
      </c>
      <c r="AH205" s="35">
        <v>0</v>
      </c>
      <c r="AI205" s="31">
        <v>0</v>
      </c>
      <c r="AJ205" s="31">
        <v>0</v>
      </c>
      <c r="AK205" s="31">
        <v>0</v>
      </c>
      <c r="AL205" s="31">
        <v>0</v>
      </c>
      <c r="AM205" s="91">
        <v>0</v>
      </c>
      <c r="AN205" s="31">
        <f t="shared" si="558"/>
        <v>0</v>
      </c>
      <c r="AO205" s="31">
        <f t="shared" si="559"/>
        <v>0</v>
      </c>
      <c r="AP205" s="31">
        <f t="shared" si="560"/>
        <v>0</v>
      </c>
      <c r="AQ205" s="31">
        <f t="shared" si="561"/>
        <v>0</v>
      </c>
      <c r="AR205" s="31">
        <f t="shared" si="562"/>
        <v>0</v>
      </c>
      <c r="AS205" s="31">
        <f t="shared" si="563"/>
        <v>0</v>
      </c>
      <c r="AT205" s="32">
        <f t="shared" si="564"/>
        <v>0</v>
      </c>
      <c r="AU205" s="35">
        <v>0</v>
      </c>
      <c r="AV205" s="35">
        <v>0</v>
      </c>
      <c r="AW205" s="35">
        <v>0</v>
      </c>
      <c r="AX205" s="35">
        <v>0</v>
      </c>
      <c r="AY205" s="35">
        <v>0</v>
      </c>
      <c r="AZ205" s="35">
        <v>0</v>
      </c>
      <c r="BA205" s="91">
        <v>0</v>
      </c>
      <c r="BB205" s="35">
        <v>0</v>
      </c>
      <c r="BC205" s="35">
        <v>0</v>
      </c>
      <c r="BD205" s="35">
        <v>0</v>
      </c>
      <c r="BE205" s="35">
        <v>0</v>
      </c>
      <c r="BF205" s="35">
        <v>0</v>
      </c>
      <c r="BG205" s="35">
        <v>0</v>
      </c>
      <c r="BH205" s="91">
        <v>0</v>
      </c>
      <c r="BI205" s="35">
        <v>0</v>
      </c>
      <c r="BJ205" s="35">
        <v>0</v>
      </c>
      <c r="BK205" s="35">
        <v>0</v>
      </c>
      <c r="BL205" s="35">
        <v>0</v>
      </c>
      <c r="BM205" s="35">
        <v>0</v>
      </c>
      <c r="BN205" s="35">
        <v>0</v>
      </c>
      <c r="BO205" s="91">
        <v>0</v>
      </c>
      <c r="BP205" s="35">
        <v>0</v>
      </c>
      <c r="BQ205" s="35">
        <v>0</v>
      </c>
      <c r="BR205" s="35">
        <v>0</v>
      </c>
      <c r="BS205" s="35">
        <v>0</v>
      </c>
      <c r="BT205" s="35">
        <v>0</v>
      </c>
      <c r="BU205" s="35">
        <v>0</v>
      </c>
      <c r="BV205" s="91">
        <v>0</v>
      </c>
      <c r="BW205" s="33">
        <f t="shared" si="565"/>
        <v>0</v>
      </c>
      <c r="BX205" s="33">
        <f t="shared" si="566"/>
        <v>0</v>
      </c>
      <c r="BY205" s="33">
        <f t="shared" si="567"/>
        <v>0</v>
      </c>
      <c r="BZ205" s="33">
        <f t="shared" si="568"/>
        <v>0</v>
      </c>
      <c r="CA205" s="33">
        <f t="shared" si="569"/>
        <v>0</v>
      </c>
      <c r="CB205" s="33">
        <f t="shared" si="570"/>
        <v>0</v>
      </c>
      <c r="CC205" s="34">
        <f t="shared" si="571"/>
        <v>0</v>
      </c>
      <c r="CD205" s="54" t="s">
        <v>520</v>
      </c>
    </row>
    <row r="206" spans="1:82" ht="31.5">
      <c r="A206" s="28" t="s">
        <v>510</v>
      </c>
      <c r="B206" s="29" t="s">
        <v>241</v>
      </c>
      <c r="C206" s="77" t="s">
        <v>242</v>
      </c>
      <c r="D206" s="77" t="s">
        <v>106</v>
      </c>
      <c r="E206" s="31">
        <f t="shared" si="551"/>
        <v>0</v>
      </c>
      <c r="F206" s="31">
        <f t="shared" si="552"/>
        <v>0</v>
      </c>
      <c r="G206" s="31">
        <f t="shared" si="553"/>
        <v>0</v>
      </c>
      <c r="H206" s="31">
        <f t="shared" si="554"/>
        <v>0</v>
      </c>
      <c r="I206" s="31">
        <f t="shared" si="555"/>
        <v>0</v>
      </c>
      <c r="J206" s="31">
        <f t="shared" si="556"/>
        <v>0</v>
      </c>
      <c r="K206" s="32">
        <f t="shared" si="557"/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91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91">
        <v>0</v>
      </c>
      <c r="Z206" s="35">
        <v>0</v>
      </c>
      <c r="AA206" s="31">
        <v>0</v>
      </c>
      <c r="AB206" s="31">
        <v>0</v>
      </c>
      <c r="AC206" s="31">
        <v>0</v>
      </c>
      <c r="AD206" s="31">
        <v>0</v>
      </c>
      <c r="AE206" s="31">
        <v>0</v>
      </c>
      <c r="AF206" s="91">
        <v>0</v>
      </c>
      <c r="AG206" s="35">
        <v>0</v>
      </c>
      <c r="AH206" s="35">
        <v>0</v>
      </c>
      <c r="AI206" s="31">
        <v>0</v>
      </c>
      <c r="AJ206" s="31">
        <v>0</v>
      </c>
      <c r="AK206" s="31">
        <v>0</v>
      </c>
      <c r="AL206" s="31">
        <v>0</v>
      </c>
      <c r="AM206" s="91">
        <v>0</v>
      </c>
      <c r="AN206" s="31">
        <f t="shared" si="558"/>
        <v>0</v>
      </c>
      <c r="AO206" s="31">
        <f t="shared" si="559"/>
        <v>0</v>
      </c>
      <c r="AP206" s="31">
        <f t="shared" si="560"/>
        <v>0</v>
      </c>
      <c r="AQ206" s="31">
        <f t="shared" si="561"/>
        <v>0</v>
      </c>
      <c r="AR206" s="31">
        <f t="shared" si="562"/>
        <v>0</v>
      </c>
      <c r="AS206" s="31">
        <f t="shared" si="563"/>
        <v>0</v>
      </c>
      <c r="AT206" s="32">
        <f t="shared" si="564"/>
        <v>0</v>
      </c>
      <c r="AU206" s="35">
        <v>0</v>
      </c>
      <c r="AV206" s="35">
        <v>0</v>
      </c>
      <c r="AW206" s="35">
        <v>0</v>
      </c>
      <c r="AX206" s="35">
        <v>0</v>
      </c>
      <c r="AY206" s="35">
        <v>0</v>
      </c>
      <c r="AZ206" s="35">
        <v>0</v>
      </c>
      <c r="BA206" s="91">
        <v>0</v>
      </c>
      <c r="BB206" s="35">
        <v>0</v>
      </c>
      <c r="BC206" s="35">
        <v>0</v>
      </c>
      <c r="BD206" s="35">
        <v>0</v>
      </c>
      <c r="BE206" s="35">
        <v>0</v>
      </c>
      <c r="BF206" s="35">
        <v>0</v>
      </c>
      <c r="BG206" s="35">
        <v>0</v>
      </c>
      <c r="BH206" s="91">
        <v>0</v>
      </c>
      <c r="BI206" s="35">
        <v>0</v>
      </c>
      <c r="BJ206" s="35">
        <v>0</v>
      </c>
      <c r="BK206" s="35">
        <v>0</v>
      </c>
      <c r="BL206" s="35">
        <v>0</v>
      </c>
      <c r="BM206" s="35">
        <v>0</v>
      </c>
      <c r="BN206" s="35">
        <v>0</v>
      </c>
      <c r="BO206" s="91">
        <v>0</v>
      </c>
      <c r="BP206" s="35">
        <v>0</v>
      </c>
      <c r="BQ206" s="35">
        <v>0</v>
      </c>
      <c r="BR206" s="35">
        <v>0</v>
      </c>
      <c r="BS206" s="35">
        <v>0</v>
      </c>
      <c r="BT206" s="35">
        <v>0</v>
      </c>
      <c r="BU206" s="35">
        <v>0</v>
      </c>
      <c r="BV206" s="91">
        <v>0</v>
      </c>
      <c r="BW206" s="33">
        <f t="shared" si="565"/>
        <v>0</v>
      </c>
      <c r="BX206" s="33">
        <f t="shared" si="566"/>
        <v>0</v>
      </c>
      <c r="BY206" s="33">
        <f t="shared" si="567"/>
        <v>0</v>
      </c>
      <c r="BZ206" s="33">
        <f t="shared" si="568"/>
        <v>0</v>
      </c>
      <c r="CA206" s="33">
        <f t="shared" si="569"/>
        <v>0</v>
      </c>
      <c r="CB206" s="33">
        <f t="shared" si="570"/>
        <v>0</v>
      </c>
      <c r="CC206" s="34">
        <f t="shared" si="571"/>
        <v>0</v>
      </c>
      <c r="CD206" s="54" t="s">
        <v>520</v>
      </c>
    </row>
    <row r="207" spans="1:82" ht="31.5">
      <c r="A207" s="28" t="s">
        <v>511</v>
      </c>
      <c r="B207" s="29" t="s">
        <v>246</v>
      </c>
      <c r="C207" s="77" t="s">
        <v>512</v>
      </c>
      <c r="D207" s="77" t="s">
        <v>106</v>
      </c>
      <c r="E207" s="31">
        <f t="shared" si="551"/>
        <v>0</v>
      </c>
      <c r="F207" s="31">
        <f t="shared" si="552"/>
        <v>0</v>
      </c>
      <c r="G207" s="31">
        <f t="shared" si="553"/>
        <v>0</v>
      </c>
      <c r="H207" s="31">
        <f t="shared" si="554"/>
        <v>0</v>
      </c>
      <c r="I207" s="31">
        <f t="shared" si="555"/>
        <v>0</v>
      </c>
      <c r="J207" s="31">
        <f t="shared" si="556"/>
        <v>0</v>
      </c>
      <c r="K207" s="32">
        <f t="shared" si="557"/>
        <v>0</v>
      </c>
      <c r="L207" s="35">
        <v>0</v>
      </c>
      <c r="M207" s="35">
        <v>0</v>
      </c>
      <c r="N207" s="35">
        <v>0</v>
      </c>
      <c r="O207" s="35">
        <v>0</v>
      </c>
      <c r="P207" s="35">
        <v>0</v>
      </c>
      <c r="Q207" s="35">
        <v>0</v>
      </c>
      <c r="R207" s="91">
        <v>0</v>
      </c>
      <c r="S207" s="35">
        <v>0</v>
      </c>
      <c r="T207" s="35">
        <v>0</v>
      </c>
      <c r="U207" s="35">
        <v>0</v>
      </c>
      <c r="V207" s="35">
        <v>0</v>
      </c>
      <c r="W207" s="35">
        <v>0</v>
      </c>
      <c r="X207" s="35">
        <v>0</v>
      </c>
      <c r="Y207" s="91">
        <v>0</v>
      </c>
      <c r="Z207" s="35">
        <v>0</v>
      </c>
      <c r="AA207" s="31">
        <v>0</v>
      </c>
      <c r="AB207" s="31">
        <v>0</v>
      </c>
      <c r="AC207" s="31">
        <v>0</v>
      </c>
      <c r="AD207" s="31">
        <v>0</v>
      </c>
      <c r="AE207" s="31">
        <v>0</v>
      </c>
      <c r="AF207" s="91">
        <v>0</v>
      </c>
      <c r="AG207" s="35">
        <v>0</v>
      </c>
      <c r="AH207" s="35">
        <v>0</v>
      </c>
      <c r="AI207" s="31">
        <v>0</v>
      </c>
      <c r="AJ207" s="31">
        <v>0</v>
      </c>
      <c r="AK207" s="31">
        <v>0</v>
      </c>
      <c r="AL207" s="31">
        <v>0</v>
      </c>
      <c r="AM207" s="91">
        <v>0</v>
      </c>
      <c r="AN207" s="31">
        <f t="shared" si="558"/>
        <v>0</v>
      </c>
      <c r="AO207" s="31">
        <f t="shared" si="559"/>
        <v>0</v>
      </c>
      <c r="AP207" s="31">
        <f t="shared" si="560"/>
        <v>0</v>
      </c>
      <c r="AQ207" s="31">
        <f t="shared" si="561"/>
        <v>0</v>
      </c>
      <c r="AR207" s="31">
        <f t="shared" si="562"/>
        <v>0</v>
      </c>
      <c r="AS207" s="31">
        <f t="shared" si="563"/>
        <v>0</v>
      </c>
      <c r="AT207" s="32">
        <f t="shared" si="564"/>
        <v>0</v>
      </c>
      <c r="AU207" s="35">
        <v>0</v>
      </c>
      <c r="AV207" s="35">
        <v>0</v>
      </c>
      <c r="AW207" s="35">
        <v>0</v>
      </c>
      <c r="AX207" s="35">
        <v>0</v>
      </c>
      <c r="AY207" s="35">
        <v>0</v>
      </c>
      <c r="AZ207" s="35">
        <v>0</v>
      </c>
      <c r="BA207" s="91">
        <v>0</v>
      </c>
      <c r="BB207" s="35">
        <v>0</v>
      </c>
      <c r="BC207" s="35">
        <v>0</v>
      </c>
      <c r="BD207" s="35">
        <v>0</v>
      </c>
      <c r="BE207" s="35">
        <v>0</v>
      </c>
      <c r="BF207" s="35">
        <v>0</v>
      </c>
      <c r="BG207" s="35">
        <v>0</v>
      </c>
      <c r="BH207" s="91">
        <v>0</v>
      </c>
      <c r="BI207" s="35">
        <v>0</v>
      </c>
      <c r="BJ207" s="35">
        <v>0</v>
      </c>
      <c r="BK207" s="35">
        <v>0</v>
      </c>
      <c r="BL207" s="35">
        <v>0</v>
      </c>
      <c r="BM207" s="35">
        <v>0</v>
      </c>
      <c r="BN207" s="35">
        <v>0</v>
      </c>
      <c r="BO207" s="91">
        <v>0</v>
      </c>
      <c r="BP207" s="35">
        <v>0</v>
      </c>
      <c r="BQ207" s="35">
        <v>0</v>
      </c>
      <c r="BR207" s="35">
        <v>0</v>
      </c>
      <c r="BS207" s="35">
        <v>0</v>
      </c>
      <c r="BT207" s="35">
        <v>0</v>
      </c>
      <c r="BU207" s="35">
        <v>0</v>
      </c>
      <c r="BV207" s="91">
        <v>0</v>
      </c>
      <c r="BW207" s="33">
        <f t="shared" si="565"/>
        <v>0</v>
      </c>
      <c r="BX207" s="33">
        <f t="shared" si="566"/>
        <v>0</v>
      </c>
      <c r="BY207" s="33">
        <f t="shared" si="567"/>
        <v>0</v>
      </c>
      <c r="BZ207" s="33">
        <f t="shared" si="568"/>
        <v>0</v>
      </c>
      <c r="CA207" s="33">
        <f t="shared" si="569"/>
        <v>0</v>
      </c>
      <c r="CB207" s="33">
        <f t="shared" si="570"/>
        <v>0</v>
      </c>
      <c r="CC207" s="34">
        <f t="shared" si="571"/>
        <v>0</v>
      </c>
      <c r="CD207" s="54" t="s">
        <v>520</v>
      </c>
    </row>
    <row r="208" spans="1:82" ht="31.5">
      <c r="A208" s="38" t="s">
        <v>513</v>
      </c>
      <c r="B208" s="46" t="s">
        <v>156</v>
      </c>
      <c r="C208" s="40" t="s">
        <v>105</v>
      </c>
      <c r="D208" s="20" t="str">
        <f t="shared" ref="D208" si="841">IF(NOT(SUM(D209:D211)=0),SUM(D209:D211),"нд")</f>
        <v>нд</v>
      </c>
      <c r="E208" s="20">
        <f t="shared" ref="E208:K208" si="842">SUM(E209:E211)</f>
        <v>0</v>
      </c>
      <c r="F208" s="20">
        <f t="shared" si="842"/>
        <v>0</v>
      </c>
      <c r="G208" s="20">
        <f t="shared" si="842"/>
        <v>0</v>
      </c>
      <c r="H208" s="20">
        <f t="shared" si="842"/>
        <v>0</v>
      </c>
      <c r="I208" s="20">
        <f t="shared" si="842"/>
        <v>0</v>
      </c>
      <c r="J208" s="20">
        <f t="shared" si="842"/>
        <v>0</v>
      </c>
      <c r="K208" s="21">
        <f t="shared" si="842"/>
        <v>1</v>
      </c>
      <c r="L208" s="20">
        <f t="shared" ref="L208:AT208" si="843">SUM(L209:L211)</f>
        <v>0</v>
      </c>
      <c r="M208" s="20">
        <f t="shared" si="843"/>
        <v>0</v>
      </c>
      <c r="N208" s="20">
        <f t="shared" si="843"/>
        <v>0</v>
      </c>
      <c r="O208" s="20">
        <f t="shared" si="843"/>
        <v>0</v>
      </c>
      <c r="P208" s="20">
        <f t="shared" si="843"/>
        <v>0</v>
      </c>
      <c r="Q208" s="20">
        <f t="shared" si="843"/>
        <v>0</v>
      </c>
      <c r="R208" s="21">
        <f t="shared" si="843"/>
        <v>0</v>
      </c>
      <c r="S208" s="20">
        <f t="shared" si="843"/>
        <v>0</v>
      </c>
      <c r="T208" s="20">
        <f t="shared" si="843"/>
        <v>0</v>
      </c>
      <c r="U208" s="20">
        <f t="shared" si="843"/>
        <v>0</v>
      </c>
      <c r="V208" s="20">
        <f t="shared" si="843"/>
        <v>0</v>
      </c>
      <c r="W208" s="20">
        <f t="shared" si="843"/>
        <v>0</v>
      </c>
      <c r="X208" s="20">
        <f t="shared" si="843"/>
        <v>0</v>
      </c>
      <c r="Y208" s="21">
        <f t="shared" si="843"/>
        <v>0</v>
      </c>
      <c r="Z208" s="20">
        <f t="shared" ref="Z208" si="844">SUM(Z209:Z211)</f>
        <v>0</v>
      </c>
      <c r="AA208" s="20">
        <f t="shared" si="843"/>
        <v>0</v>
      </c>
      <c r="AB208" s="20">
        <f t="shared" si="843"/>
        <v>0</v>
      </c>
      <c r="AC208" s="20">
        <f t="shared" si="843"/>
        <v>0</v>
      </c>
      <c r="AD208" s="20">
        <f t="shared" si="843"/>
        <v>0</v>
      </c>
      <c r="AE208" s="20">
        <f t="shared" si="843"/>
        <v>0</v>
      </c>
      <c r="AF208" s="21">
        <f t="shared" ref="AF208" si="845">SUM(AF209:AF211)</f>
        <v>0</v>
      </c>
      <c r="AG208" s="20">
        <f t="shared" ref="AG208:AH208" si="846">SUM(AG209:AG211)</f>
        <v>0</v>
      </c>
      <c r="AH208" s="20">
        <f t="shared" si="846"/>
        <v>0</v>
      </c>
      <c r="AI208" s="20">
        <f t="shared" si="843"/>
        <v>0</v>
      </c>
      <c r="AJ208" s="20">
        <f t="shared" si="843"/>
        <v>0</v>
      </c>
      <c r="AK208" s="20">
        <f t="shared" si="843"/>
        <v>0</v>
      </c>
      <c r="AL208" s="20">
        <f t="shared" si="843"/>
        <v>0</v>
      </c>
      <c r="AM208" s="21">
        <f t="shared" ref="AM208" si="847">SUM(AM209:AM211)</f>
        <v>1</v>
      </c>
      <c r="AN208" s="20">
        <f t="shared" si="843"/>
        <v>0</v>
      </c>
      <c r="AO208" s="20">
        <f t="shared" si="843"/>
        <v>0</v>
      </c>
      <c r="AP208" s="20">
        <f t="shared" si="843"/>
        <v>0</v>
      </c>
      <c r="AQ208" s="20">
        <f t="shared" si="843"/>
        <v>0</v>
      </c>
      <c r="AR208" s="20">
        <f t="shared" si="843"/>
        <v>0</v>
      </c>
      <c r="AS208" s="20">
        <f t="shared" si="843"/>
        <v>0</v>
      </c>
      <c r="AT208" s="21">
        <f t="shared" si="843"/>
        <v>0</v>
      </c>
      <c r="AU208" s="20">
        <f t="shared" ref="AU208:BA208" si="848">SUM(AU209:AU211)</f>
        <v>0</v>
      </c>
      <c r="AV208" s="20">
        <f t="shared" si="848"/>
        <v>0</v>
      </c>
      <c r="AW208" s="20">
        <f t="shared" si="848"/>
        <v>0</v>
      </c>
      <c r="AX208" s="20">
        <f t="shared" si="848"/>
        <v>0</v>
      </c>
      <c r="AY208" s="20">
        <f t="shared" si="848"/>
        <v>0</v>
      </c>
      <c r="AZ208" s="20">
        <f t="shared" si="848"/>
        <v>0</v>
      </c>
      <c r="BA208" s="21">
        <f t="shared" si="848"/>
        <v>0</v>
      </c>
      <c r="BB208" s="20">
        <f t="shared" ref="BB208:BH208" si="849">SUM(BB209:BB211)</f>
        <v>0</v>
      </c>
      <c r="BC208" s="20">
        <f t="shared" si="849"/>
        <v>0</v>
      </c>
      <c r="BD208" s="20">
        <f t="shared" si="849"/>
        <v>0</v>
      </c>
      <c r="BE208" s="20">
        <f t="shared" si="849"/>
        <v>0</v>
      </c>
      <c r="BF208" s="20">
        <f t="shared" si="849"/>
        <v>0</v>
      </c>
      <c r="BG208" s="20">
        <f t="shared" si="849"/>
        <v>0</v>
      </c>
      <c r="BH208" s="21">
        <f t="shared" si="849"/>
        <v>0</v>
      </c>
      <c r="BI208" s="20">
        <f t="shared" ref="BI208:BO208" si="850">SUM(BI209:BI211)</f>
        <v>0</v>
      </c>
      <c r="BJ208" s="20">
        <f t="shared" si="850"/>
        <v>0</v>
      </c>
      <c r="BK208" s="20">
        <f t="shared" si="850"/>
        <v>0</v>
      </c>
      <c r="BL208" s="20">
        <f t="shared" si="850"/>
        <v>0</v>
      </c>
      <c r="BM208" s="20">
        <f t="shared" si="850"/>
        <v>0</v>
      </c>
      <c r="BN208" s="20">
        <f t="shared" si="850"/>
        <v>0</v>
      </c>
      <c r="BO208" s="21">
        <f t="shared" si="850"/>
        <v>0</v>
      </c>
      <c r="BP208" s="20">
        <f t="shared" ref="BP208:BT208" si="851">SUM(BP209:BP211)</f>
        <v>0</v>
      </c>
      <c r="BQ208" s="20">
        <f t="shared" si="851"/>
        <v>0</v>
      </c>
      <c r="BR208" s="20">
        <f t="shared" si="851"/>
        <v>0</v>
      </c>
      <c r="BS208" s="20">
        <f t="shared" si="851"/>
        <v>0</v>
      </c>
      <c r="BT208" s="20">
        <f t="shared" si="851"/>
        <v>0</v>
      </c>
      <c r="BU208" s="20">
        <f t="shared" ref="BU208:CC208" si="852">SUM(BU209:BU211)</f>
        <v>0</v>
      </c>
      <c r="BV208" s="21">
        <f t="shared" si="852"/>
        <v>0</v>
      </c>
      <c r="BW208" s="20">
        <f t="shared" si="852"/>
        <v>0</v>
      </c>
      <c r="BX208" s="20">
        <f t="shared" si="852"/>
        <v>0</v>
      </c>
      <c r="BY208" s="20">
        <f t="shared" si="852"/>
        <v>0</v>
      </c>
      <c r="BZ208" s="20">
        <f t="shared" si="852"/>
        <v>0</v>
      </c>
      <c r="CA208" s="20">
        <f t="shared" si="852"/>
        <v>0</v>
      </c>
      <c r="CB208" s="20">
        <f t="shared" si="852"/>
        <v>0</v>
      </c>
      <c r="CC208" s="21">
        <f t="shared" si="852"/>
        <v>0</v>
      </c>
      <c r="CD208" s="20" t="s">
        <v>518</v>
      </c>
    </row>
    <row r="209" spans="1:82" ht="15.75" customHeight="1">
      <c r="A209" s="28" t="s">
        <v>514</v>
      </c>
      <c r="B209" s="37" t="s">
        <v>243</v>
      </c>
      <c r="C209" s="30" t="s">
        <v>515</v>
      </c>
      <c r="D209" s="30" t="s">
        <v>106</v>
      </c>
      <c r="E209" s="31">
        <f t="shared" si="551"/>
        <v>0</v>
      </c>
      <c r="F209" s="31">
        <f t="shared" si="552"/>
        <v>0</v>
      </c>
      <c r="G209" s="31">
        <f t="shared" si="553"/>
        <v>0</v>
      </c>
      <c r="H209" s="31">
        <f t="shared" si="554"/>
        <v>0</v>
      </c>
      <c r="I209" s="31">
        <f t="shared" si="555"/>
        <v>0</v>
      </c>
      <c r="J209" s="31">
        <f t="shared" si="556"/>
        <v>0</v>
      </c>
      <c r="K209" s="32">
        <f t="shared" si="557"/>
        <v>1</v>
      </c>
      <c r="L209" s="35">
        <v>0</v>
      </c>
      <c r="M209" s="35">
        <v>0</v>
      </c>
      <c r="N209" s="35">
        <v>0</v>
      </c>
      <c r="O209" s="35">
        <v>0</v>
      </c>
      <c r="P209" s="35">
        <v>0</v>
      </c>
      <c r="Q209" s="35">
        <v>0</v>
      </c>
      <c r="R209" s="91">
        <v>0</v>
      </c>
      <c r="S209" s="35">
        <v>0</v>
      </c>
      <c r="T209" s="35">
        <v>0</v>
      </c>
      <c r="U209" s="35">
        <v>0</v>
      </c>
      <c r="V209" s="35">
        <v>0</v>
      </c>
      <c r="W209" s="35">
        <v>0</v>
      </c>
      <c r="X209" s="35">
        <v>0</v>
      </c>
      <c r="Y209" s="91">
        <v>0</v>
      </c>
      <c r="Z209" s="35">
        <v>0</v>
      </c>
      <c r="AA209" s="31">
        <v>0</v>
      </c>
      <c r="AB209" s="31">
        <v>0</v>
      </c>
      <c r="AC209" s="31">
        <v>0</v>
      </c>
      <c r="AD209" s="31">
        <v>0</v>
      </c>
      <c r="AE209" s="31">
        <v>0</v>
      </c>
      <c r="AF209" s="91">
        <v>0</v>
      </c>
      <c r="AG209" s="35">
        <v>0</v>
      </c>
      <c r="AH209" s="35">
        <v>0</v>
      </c>
      <c r="AI209" s="31">
        <v>0</v>
      </c>
      <c r="AJ209" s="31">
        <v>0</v>
      </c>
      <c r="AK209" s="31">
        <v>0</v>
      </c>
      <c r="AL209" s="31">
        <v>0</v>
      </c>
      <c r="AM209" s="91">
        <v>1</v>
      </c>
      <c r="AN209" s="31">
        <f t="shared" si="558"/>
        <v>0</v>
      </c>
      <c r="AO209" s="31">
        <f t="shared" si="559"/>
        <v>0</v>
      </c>
      <c r="AP209" s="31">
        <f t="shared" si="560"/>
        <v>0</v>
      </c>
      <c r="AQ209" s="31">
        <f t="shared" si="561"/>
        <v>0</v>
      </c>
      <c r="AR209" s="31">
        <f t="shared" si="562"/>
        <v>0</v>
      </c>
      <c r="AS209" s="31">
        <f t="shared" si="563"/>
        <v>0</v>
      </c>
      <c r="AT209" s="32">
        <f t="shared" si="564"/>
        <v>0</v>
      </c>
      <c r="AU209" s="35">
        <v>0</v>
      </c>
      <c r="AV209" s="35">
        <v>0</v>
      </c>
      <c r="AW209" s="35">
        <v>0</v>
      </c>
      <c r="AX209" s="35">
        <v>0</v>
      </c>
      <c r="AY209" s="35">
        <v>0</v>
      </c>
      <c r="AZ209" s="35">
        <v>0</v>
      </c>
      <c r="BA209" s="91">
        <v>0</v>
      </c>
      <c r="BB209" s="35">
        <v>0</v>
      </c>
      <c r="BC209" s="35">
        <v>0</v>
      </c>
      <c r="BD209" s="35">
        <v>0</v>
      </c>
      <c r="BE209" s="35">
        <v>0</v>
      </c>
      <c r="BF209" s="35">
        <v>0</v>
      </c>
      <c r="BG209" s="35">
        <v>0</v>
      </c>
      <c r="BH209" s="91">
        <v>0</v>
      </c>
      <c r="BI209" s="35">
        <v>0</v>
      </c>
      <c r="BJ209" s="35">
        <v>0</v>
      </c>
      <c r="BK209" s="35">
        <v>0</v>
      </c>
      <c r="BL209" s="35">
        <v>0</v>
      </c>
      <c r="BM209" s="35">
        <v>0</v>
      </c>
      <c r="BN209" s="35">
        <v>0</v>
      </c>
      <c r="BO209" s="91">
        <v>0</v>
      </c>
      <c r="BP209" s="35">
        <v>0</v>
      </c>
      <c r="BQ209" s="35">
        <v>0</v>
      </c>
      <c r="BR209" s="35">
        <v>0</v>
      </c>
      <c r="BS209" s="35">
        <v>0</v>
      </c>
      <c r="BT209" s="35">
        <v>0</v>
      </c>
      <c r="BU209" s="35">
        <v>0</v>
      </c>
      <c r="BV209" s="91">
        <v>0</v>
      </c>
      <c r="BW209" s="33">
        <f t="shared" si="565"/>
        <v>0</v>
      </c>
      <c r="BX209" s="33">
        <f t="shared" si="566"/>
        <v>0</v>
      </c>
      <c r="BY209" s="33">
        <f t="shared" si="567"/>
        <v>0</v>
      </c>
      <c r="BZ209" s="33">
        <f t="shared" si="568"/>
        <v>0</v>
      </c>
      <c r="CA209" s="33">
        <f t="shared" si="569"/>
        <v>0</v>
      </c>
      <c r="CB209" s="33">
        <f t="shared" si="570"/>
        <v>0</v>
      </c>
      <c r="CC209" s="34">
        <f>(BA209+BH209+BO209+BV209)-(R209+Y209)</f>
        <v>0</v>
      </c>
      <c r="CD209" s="54" t="s">
        <v>521</v>
      </c>
    </row>
    <row r="210" spans="1:82" ht="47.25">
      <c r="A210" s="28" t="s">
        <v>516</v>
      </c>
      <c r="B210" s="47" t="s">
        <v>244</v>
      </c>
      <c r="C210" s="30" t="s">
        <v>245</v>
      </c>
      <c r="D210" s="30" t="s">
        <v>106</v>
      </c>
      <c r="E210" s="31">
        <f t="shared" si="551"/>
        <v>0</v>
      </c>
      <c r="F210" s="31">
        <f t="shared" si="552"/>
        <v>0</v>
      </c>
      <c r="G210" s="31">
        <f t="shared" si="553"/>
        <v>0</v>
      </c>
      <c r="H210" s="31">
        <f t="shared" si="554"/>
        <v>0</v>
      </c>
      <c r="I210" s="31">
        <f t="shared" si="555"/>
        <v>0</v>
      </c>
      <c r="J210" s="31">
        <f t="shared" si="556"/>
        <v>0</v>
      </c>
      <c r="K210" s="32">
        <f t="shared" si="557"/>
        <v>0</v>
      </c>
      <c r="L210" s="35">
        <v>0</v>
      </c>
      <c r="M210" s="35">
        <v>0</v>
      </c>
      <c r="N210" s="35">
        <v>0</v>
      </c>
      <c r="O210" s="35">
        <v>0</v>
      </c>
      <c r="P210" s="35">
        <v>0</v>
      </c>
      <c r="Q210" s="35">
        <v>0</v>
      </c>
      <c r="R210" s="91">
        <v>0</v>
      </c>
      <c r="S210" s="35">
        <v>0</v>
      </c>
      <c r="T210" s="35">
        <v>0</v>
      </c>
      <c r="U210" s="35">
        <v>0</v>
      </c>
      <c r="V210" s="35">
        <v>0</v>
      </c>
      <c r="W210" s="35">
        <v>0</v>
      </c>
      <c r="X210" s="35">
        <v>0</v>
      </c>
      <c r="Y210" s="91">
        <v>0</v>
      </c>
      <c r="Z210" s="35">
        <v>0</v>
      </c>
      <c r="AA210" s="31">
        <v>0</v>
      </c>
      <c r="AB210" s="31">
        <v>0</v>
      </c>
      <c r="AC210" s="31">
        <v>0</v>
      </c>
      <c r="AD210" s="31">
        <v>0</v>
      </c>
      <c r="AE210" s="31">
        <v>0</v>
      </c>
      <c r="AF210" s="91">
        <v>0</v>
      </c>
      <c r="AG210" s="35">
        <v>0</v>
      </c>
      <c r="AH210" s="35">
        <v>0</v>
      </c>
      <c r="AI210" s="31">
        <v>0</v>
      </c>
      <c r="AJ210" s="31">
        <v>0</v>
      </c>
      <c r="AK210" s="31">
        <v>0</v>
      </c>
      <c r="AL210" s="31">
        <v>0</v>
      </c>
      <c r="AM210" s="91">
        <v>0</v>
      </c>
      <c r="AN210" s="31">
        <f t="shared" si="558"/>
        <v>0</v>
      </c>
      <c r="AO210" s="31">
        <f t="shared" si="559"/>
        <v>0</v>
      </c>
      <c r="AP210" s="31">
        <f t="shared" si="560"/>
        <v>0</v>
      </c>
      <c r="AQ210" s="31">
        <f t="shared" si="561"/>
        <v>0</v>
      </c>
      <c r="AR210" s="31">
        <f t="shared" si="562"/>
        <v>0</v>
      </c>
      <c r="AS210" s="31">
        <f t="shared" si="563"/>
        <v>0</v>
      </c>
      <c r="AT210" s="32">
        <f t="shared" si="564"/>
        <v>0</v>
      </c>
      <c r="AU210" s="35">
        <v>0</v>
      </c>
      <c r="AV210" s="35">
        <v>0</v>
      </c>
      <c r="AW210" s="35">
        <v>0</v>
      </c>
      <c r="AX210" s="35">
        <v>0</v>
      </c>
      <c r="AY210" s="35">
        <v>0</v>
      </c>
      <c r="AZ210" s="35">
        <v>0</v>
      </c>
      <c r="BA210" s="91">
        <v>0</v>
      </c>
      <c r="BB210" s="35">
        <v>0</v>
      </c>
      <c r="BC210" s="35">
        <v>0</v>
      </c>
      <c r="BD210" s="35">
        <v>0</v>
      </c>
      <c r="BE210" s="35">
        <v>0</v>
      </c>
      <c r="BF210" s="35">
        <v>0</v>
      </c>
      <c r="BG210" s="35">
        <v>0</v>
      </c>
      <c r="BH210" s="91">
        <v>0</v>
      </c>
      <c r="BI210" s="35">
        <v>0</v>
      </c>
      <c r="BJ210" s="35">
        <v>0</v>
      </c>
      <c r="BK210" s="35">
        <v>0</v>
      </c>
      <c r="BL210" s="35">
        <v>0</v>
      </c>
      <c r="BM210" s="35">
        <v>0</v>
      </c>
      <c r="BN210" s="35">
        <v>0</v>
      </c>
      <c r="BO210" s="91">
        <v>0</v>
      </c>
      <c r="BP210" s="35">
        <v>0</v>
      </c>
      <c r="BQ210" s="35">
        <v>0</v>
      </c>
      <c r="BR210" s="35">
        <v>0</v>
      </c>
      <c r="BS210" s="35">
        <v>0</v>
      </c>
      <c r="BT210" s="35">
        <v>0</v>
      </c>
      <c r="BU210" s="35">
        <v>0</v>
      </c>
      <c r="BV210" s="91">
        <v>0</v>
      </c>
      <c r="BW210" s="33">
        <f t="shared" si="565"/>
        <v>0</v>
      </c>
      <c r="BX210" s="33">
        <f t="shared" si="566"/>
        <v>0</v>
      </c>
      <c r="BY210" s="33">
        <f t="shared" si="567"/>
        <v>0</v>
      </c>
      <c r="BZ210" s="33">
        <f t="shared" si="568"/>
        <v>0</v>
      </c>
      <c r="CA210" s="33">
        <f t="shared" si="569"/>
        <v>0</v>
      </c>
      <c r="CB210" s="33">
        <f t="shared" si="570"/>
        <v>0</v>
      </c>
      <c r="CC210" s="34">
        <f t="shared" si="571"/>
        <v>0</v>
      </c>
      <c r="CD210" s="54" t="s">
        <v>520</v>
      </c>
    </row>
    <row r="211" spans="1:82" ht="31.5">
      <c r="A211" s="28" t="s">
        <v>517</v>
      </c>
      <c r="B211" s="29" t="s">
        <v>246</v>
      </c>
      <c r="C211" s="77" t="s">
        <v>247</v>
      </c>
      <c r="D211" s="77" t="s">
        <v>106</v>
      </c>
      <c r="E211" s="31">
        <f t="shared" si="551"/>
        <v>0</v>
      </c>
      <c r="F211" s="31">
        <f t="shared" si="552"/>
        <v>0</v>
      </c>
      <c r="G211" s="31">
        <f t="shared" si="553"/>
        <v>0</v>
      </c>
      <c r="H211" s="31">
        <f t="shared" si="554"/>
        <v>0</v>
      </c>
      <c r="I211" s="31">
        <f t="shared" si="555"/>
        <v>0</v>
      </c>
      <c r="J211" s="31">
        <f t="shared" si="556"/>
        <v>0</v>
      </c>
      <c r="K211" s="32">
        <f t="shared" si="557"/>
        <v>0</v>
      </c>
      <c r="L211" s="35">
        <v>0</v>
      </c>
      <c r="M211" s="35">
        <v>0</v>
      </c>
      <c r="N211" s="35">
        <v>0</v>
      </c>
      <c r="O211" s="35">
        <v>0</v>
      </c>
      <c r="P211" s="35">
        <v>0</v>
      </c>
      <c r="Q211" s="35">
        <v>0</v>
      </c>
      <c r="R211" s="91">
        <v>0</v>
      </c>
      <c r="S211" s="35">
        <v>0</v>
      </c>
      <c r="T211" s="35">
        <v>0</v>
      </c>
      <c r="U211" s="35">
        <v>0</v>
      </c>
      <c r="V211" s="35">
        <v>0</v>
      </c>
      <c r="W211" s="35">
        <v>0</v>
      </c>
      <c r="X211" s="35">
        <v>0</v>
      </c>
      <c r="Y211" s="91">
        <v>0</v>
      </c>
      <c r="Z211" s="35">
        <v>0</v>
      </c>
      <c r="AA211" s="31">
        <v>0</v>
      </c>
      <c r="AB211" s="31">
        <v>0</v>
      </c>
      <c r="AC211" s="31">
        <v>0</v>
      </c>
      <c r="AD211" s="31">
        <v>0</v>
      </c>
      <c r="AE211" s="31">
        <v>0</v>
      </c>
      <c r="AF211" s="91">
        <v>0</v>
      </c>
      <c r="AG211" s="35">
        <v>0</v>
      </c>
      <c r="AH211" s="35">
        <v>0</v>
      </c>
      <c r="AI211" s="31">
        <v>0</v>
      </c>
      <c r="AJ211" s="31">
        <v>0</v>
      </c>
      <c r="AK211" s="31">
        <v>0</v>
      </c>
      <c r="AL211" s="31">
        <v>0</v>
      </c>
      <c r="AM211" s="91">
        <v>0</v>
      </c>
      <c r="AN211" s="31">
        <f t="shared" si="558"/>
        <v>0</v>
      </c>
      <c r="AO211" s="31">
        <f t="shared" si="559"/>
        <v>0</v>
      </c>
      <c r="AP211" s="31">
        <f t="shared" si="560"/>
        <v>0</v>
      </c>
      <c r="AQ211" s="31">
        <f t="shared" si="561"/>
        <v>0</v>
      </c>
      <c r="AR211" s="31">
        <f t="shared" si="562"/>
        <v>0</v>
      </c>
      <c r="AS211" s="31">
        <f t="shared" si="563"/>
        <v>0</v>
      </c>
      <c r="AT211" s="32">
        <f t="shared" si="564"/>
        <v>0</v>
      </c>
      <c r="AU211" s="35">
        <v>0</v>
      </c>
      <c r="AV211" s="35">
        <v>0</v>
      </c>
      <c r="AW211" s="35">
        <v>0</v>
      </c>
      <c r="AX211" s="35">
        <v>0</v>
      </c>
      <c r="AY211" s="35">
        <v>0</v>
      </c>
      <c r="AZ211" s="35">
        <v>0</v>
      </c>
      <c r="BA211" s="91">
        <v>0</v>
      </c>
      <c r="BB211" s="35">
        <v>0</v>
      </c>
      <c r="BC211" s="35">
        <v>0</v>
      </c>
      <c r="BD211" s="35">
        <v>0</v>
      </c>
      <c r="BE211" s="35">
        <v>0</v>
      </c>
      <c r="BF211" s="35">
        <v>0</v>
      </c>
      <c r="BG211" s="35">
        <v>0</v>
      </c>
      <c r="BH211" s="91">
        <v>0</v>
      </c>
      <c r="BI211" s="35">
        <v>0</v>
      </c>
      <c r="BJ211" s="35">
        <v>0</v>
      </c>
      <c r="BK211" s="35">
        <v>0</v>
      </c>
      <c r="BL211" s="35">
        <v>0</v>
      </c>
      <c r="BM211" s="35">
        <v>0</v>
      </c>
      <c r="BN211" s="35">
        <v>0</v>
      </c>
      <c r="BO211" s="91">
        <v>0</v>
      </c>
      <c r="BP211" s="35">
        <v>0</v>
      </c>
      <c r="BQ211" s="35">
        <v>0</v>
      </c>
      <c r="BR211" s="35">
        <v>0</v>
      </c>
      <c r="BS211" s="35">
        <v>0</v>
      </c>
      <c r="BT211" s="35">
        <v>0</v>
      </c>
      <c r="BU211" s="35">
        <v>0</v>
      </c>
      <c r="BV211" s="91">
        <v>0</v>
      </c>
      <c r="BW211" s="33">
        <f t="shared" si="565"/>
        <v>0</v>
      </c>
      <c r="BX211" s="33">
        <f t="shared" si="566"/>
        <v>0</v>
      </c>
      <c r="BY211" s="33">
        <f t="shared" si="567"/>
        <v>0</v>
      </c>
      <c r="BZ211" s="33">
        <f t="shared" si="568"/>
        <v>0</v>
      </c>
      <c r="CA211" s="33">
        <f t="shared" si="569"/>
        <v>0</v>
      </c>
      <c r="CB211" s="33">
        <f t="shared" si="570"/>
        <v>0</v>
      </c>
      <c r="CC211" s="34">
        <f t="shared" si="571"/>
        <v>0</v>
      </c>
      <c r="CD211" s="54" t="s">
        <v>520</v>
      </c>
    </row>
    <row r="214" spans="1:82" s="7" customFormat="1" ht="47.25" customHeight="1">
      <c r="A214" s="121" t="s">
        <v>258</v>
      </c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48"/>
      <c r="M214" s="48"/>
      <c r="N214" s="48"/>
      <c r="O214" s="48"/>
      <c r="P214" s="48"/>
      <c r="Q214" s="48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F214" s="49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  <c r="BI214" s="50"/>
      <c r="BJ214" s="50"/>
      <c r="BK214" s="50"/>
      <c r="BL214" s="50"/>
      <c r="BM214" s="50"/>
      <c r="BN214" s="50"/>
      <c r="BO214" s="50"/>
      <c r="BP214" s="50"/>
      <c r="BQ214" s="50"/>
      <c r="BR214" s="50"/>
      <c r="BS214" s="50"/>
      <c r="BT214" s="50"/>
      <c r="BU214" s="50"/>
      <c r="BV214" s="50"/>
      <c r="BW214" s="50"/>
      <c r="BX214" s="50"/>
      <c r="BY214" s="50"/>
      <c r="BZ214" s="50"/>
      <c r="CA214" s="50"/>
      <c r="CB214" s="50"/>
      <c r="CC214" s="50"/>
      <c r="CD214" s="50"/>
    </row>
  </sheetData>
  <mergeCells count="107">
    <mergeCell ref="BW140:BW141"/>
    <mergeCell ref="BX140:BX141"/>
    <mergeCell ref="BY140:BY141"/>
    <mergeCell ref="BZ140:BZ141"/>
    <mergeCell ref="CA140:CA141"/>
    <mergeCell ref="CB140:CB141"/>
    <mergeCell ref="CC140:CC141"/>
    <mergeCell ref="AI140:AI141"/>
    <mergeCell ref="AJ140:AJ141"/>
    <mergeCell ref="AK140:AK141"/>
    <mergeCell ref="AL140:AL141"/>
    <mergeCell ref="AM140:AM141"/>
    <mergeCell ref="AN140:AN141"/>
    <mergeCell ref="AO140:AO141"/>
    <mergeCell ref="AP140:AP141"/>
    <mergeCell ref="AQ140:AQ141"/>
    <mergeCell ref="BU140:BU141"/>
    <mergeCell ref="BV140:BV141"/>
    <mergeCell ref="BE140:BE141"/>
    <mergeCell ref="BF140:BF141"/>
    <mergeCell ref="BG140:BG141"/>
    <mergeCell ref="BH140:BH141"/>
    <mergeCell ref="BI140:BI141"/>
    <mergeCell ref="BJ140:BJ141"/>
    <mergeCell ref="CD140:CD141"/>
    <mergeCell ref="E140:E141"/>
    <mergeCell ref="F140:F141"/>
    <mergeCell ref="G140:G141"/>
    <mergeCell ref="H140:H141"/>
    <mergeCell ref="I140:I141"/>
    <mergeCell ref="J140:J141"/>
    <mergeCell ref="K140:K141"/>
    <mergeCell ref="Z140:Z141"/>
    <mergeCell ref="AA140:AA141"/>
    <mergeCell ref="AB140:AB141"/>
    <mergeCell ref="AC140:AC141"/>
    <mergeCell ref="AD140:AD141"/>
    <mergeCell ref="AE140:AE141"/>
    <mergeCell ref="AF140:AF141"/>
    <mergeCell ref="AG140:AG141"/>
    <mergeCell ref="AH140:AH141"/>
    <mergeCell ref="BN140:BN141"/>
    <mergeCell ref="BO140:BO141"/>
    <mergeCell ref="BP140:BP141"/>
    <mergeCell ref="BQ140:BQ141"/>
    <mergeCell ref="BR140:BR141"/>
    <mergeCell ref="BS140:BS141"/>
    <mergeCell ref="BT140:BT141"/>
    <mergeCell ref="BM140:BM141"/>
    <mergeCell ref="AV140:AV141"/>
    <mergeCell ref="AW140:AW141"/>
    <mergeCell ref="AX140:AX141"/>
    <mergeCell ref="AY140:AY141"/>
    <mergeCell ref="AZ140:AZ141"/>
    <mergeCell ref="BA140:BA141"/>
    <mergeCell ref="BB140:BB141"/>
    <mergeCell ref="BC140:BC141"/>
    <mergeCell ref="BD140:BD141"/>
    <mergeCell ref="AS140:AS141"/>
    <mergeCell ref="AT140:AT141"/>
    <mergeCell ref="U140:U141"/>
    <mergeCell ref="V140:V141"/>
    <mergeCell ref="W140:W141"/>
    <mergeCell ref="X140:X141"/>
    <mergeCell ref="Y140:Y141"/>
    <mergeCell ref="BK140:BK141"/>
    <mergeCell ref="BL140:BL141"/>
    <mergeCell ref="D140:D141"/>
    <mergeCell ref="A214:K214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L140:L141"/>
    <mergeCell ref="M140:M141"/>
    <mergeCell ref="N140:N141"/>
    <mergeCell ref="O140:O141"/>
    <mergeCell ref="P140:P141"/>
    <mergeCell ref="Q140:Q141"/>
    <mergeCell ref="R140:R141"/>
    <mergeCell ref="S140:S141"/>
    <mergeCell ref="T140:T141"/>
    <mergeCell ref="AU140:AU141"/>
    <mergeCell ref="AR140:AR141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</mergeCells>
  <conditionalFormatting sqref="B204">
    <cfRule type="cellIs" dxfId="80" priority="81" stopIfTrue="1" operator="equal">
      <formula>0</formula>
    </cfRule>
  </conditionalFormatting>
  <conditionalFormatting sqref="D171 D173 D183 D149 D151 D153 D155 D157 D159 D161 D163 D146 D166 D168 D45 D54 D56 D61 D63 D65 D68 D48 D50 D58 D75 D30 D71">
    <cfRule type="cellIs" dxfId="79" priority="80" operator="notEqual">
      <formula>"нд"</formula>
    </cfRule>
  </conditionalFormatting>
  <conditionalFormatting sqref="Y30">
    <cfRule type="cellIs" dxfId="78" priority="53" operator="notEqual">
      <formula>"нд"</formula>
    </cfRule>
  </conditionalFormatting>
  <conditionalFormatting sqref="CD30">
    <cfRule type="cellIs" dxfId="77" priority="79" operator="notEqual">
      <formula>"нд"</formula>
    </cfRule>
  </conditionalFormatting>
  <conditionalFormatting sqref="CD30">
    <cfRule type="cellIs" dxfId="76" priority="78" operator="notEqual">
      <formula>"нд"</formula>
    </cfRule>
  </conditionalFormatting>
  <conditionalFormatting sqref="CD30">
    <cfRule type="cellIs" dxfId="75" priority="77" operator="notEqual">
      <formula>"нд"</formula>
    </cfRule>
  </conditionalFormatting>
  <conditionalFormatting sqref="BU30:BV30">
    <cfRule type="cellIs" dxfId="74" priority="76" operator="notEqual">
      <formula>"нд"</formula>
    </cfRule>
  </conditionalFormatting>
  <conditionalFormatting sqref="BU30:BV30">
    <cfRule type="cellIs" dxfId="73" priority="75" operator="notEqual">
      <formula>"нд"</formula>
    </cfRule>
  </conditionalFormatting>
  <conditionalFormatting sqref="BP30:BT30">
    <cfRule type="cellIs" dxfId="72" priority="74" operator="notEqual">
      <formula>"нд"</formula>
    </cfRule>
  </conditionalFormatting>
  <conditionalFormatting sqref="BP30:BT30">
    <cfRule type="cellIs" dxfId="71" priority="73" operator="notEqual">
      <formula>"нд"</formula>
    </cfRule>
  </conditionalFormatting>
  <conditionalFormatting sqref="BI30:BN30">
    <cfRule type="cellIs" dxfId="70" priority="72" operator="notEqual">
      <formula>"нд"</formula>
    </cfRule>
  </conditionalFormatting>
  <conditionalFormatting sqref="BI30:BN30">
    <cfRule type="cellIs" dxfId="69" priority="71" operator="notEqual">
      <formula>"нд"</formula>
    </cfRule>
  </conditionalFormatting>
  <conditionalFormatting sqref="BB30:BG30">
    <cfRule type="cellIs" dxfId="68" priority="70" operator="notEqual">
      <formula>"нд"</formula>
    </cfRule>
  </conditionalFormatting>
  <conditionalFormatting sqref="BB30:BG30">
    <cfRule type="cellIs" dxfId="67" priority="69" operator="notEqual">
      <formula>"нд"</formula>
    </cfRule>
  </conditionalFormatting>
  <conditionalFormatting sqref="AU30:AZ30">
    <cfRule type="cellIs" dxfId="66" priority="68" operator="notEqual">
      <formula>"нд"</formula>
    </cfRule>
  </conditionalFormatting>
  <conditionalFormatting sqref="AU30:AZ30">
    <cfRule type="cellIs" dxfId="65" priority="67" operator="notEqual">
      <formula>"нд"</formula>
    </cfRule>
  </conditionalFormatting>
  <conditionalFormatting sqref="BO30">
    <cfRule type="cellIs" dxfId="64" priority="66" operator="notEqual">
      <formula>"нд"</formula>
    </cfRule>
  </conditionalFormatting>
  <conditionalFormatting sqref="BO30">
    <cfRule type="cellIs" dxfId="63" priority="65" operator="notEqual">
      <formula>"нд"</formula>
    </cfRule>
  </conditionalFormatting>
  <conditionalFormatting sqref="BH30">
    <cfRule type="cellIs" dxfId="62" priority="64" operator="notEqual">
      <formula>"нд"</formula>
    </cfRule>
  </conditionalFormatting>
  <conditionalFormatting sqref="BH30">
    <cfRule type="cellIs" dxfId="61" priority="63" operator="notEqual">
      <formula>"нд"</formula>
    </cfRule>
  </conditionalFormatting>
  <conditionalFormatting sqref="BA30">
    <cfRule type="cellIs" dxfId="60" priority="62" operator="notEqual">
      <formula>"нд"</formula>
    </cfRule>
  </conditionalFormatting>
  <conditionalFormatting sqref="BA30">
    <cfRule type="cellIs" dxfId="59" priority="61" operator="notEqual">
      <formula>"нд"</formula>
    </cfRule>
  </conditionalFormatting>
  <conditionalFormatting sqref="L30:Q30">
    <cfRule type="cellIs" dxfId="58" priority="60" operator="notEqual">
      <formula>"нд"</formula>
    </cfRule>
  </conditionalFormatting>
  <conditionalFormatting sqref="L30:Q30">
    <cfRule type="cellIs" dxfId="57" priority="59" operator="notEqual">
      <formula>"нд"</formula>
    </cfRule>
  </conditionalFormatting>
  <conditionalFormatting sqref="R30">
    <cfRule type="cellIs" dxfId="56" priority="58" operator="notEqual">
      <formula>"нд"</formula>
    </cfRule>
  </conditionalFormatting>
  <conditionalFormatting sqref="R30">
    <cfRule type="cellIs" dxfId="55" priority="57" operator="notEqual">
      <formula>"нд"</formula>
    </cfRule>
  </conditionalFormatting>
  <conditionalFormatting sqref="S30:X30">
    <cfRule type="cellIs" dxfId="54" priority="56" operator="notEqual">
      <formula>"нд"</formula>
    </cfRule>
  </conditionalFormatting>
  <conditionalFormatting sqref="S30:X30">
    <cfRule type="cellIs" dxfId="53" priority="55" operator="notEqual">
      <formula>"нд"</formula>
    </cfRule>
  </conditionalFormatting>
  <conditionalFormatting sqref="Y30">
    <cfRule type="cellIs" dxfId="52" priority="54" operator="notEqual">
      <formula>"нд"</formula>
    </cfRule>
  </conditionalFormatting>
  <conditionalFormatting sqref="E30:J30">
    <cfRule type="cellIs" dxfId="51" priority="52" operator="notEqual">
      <formula>"нд"</formula>
    </cfRule>
  </conditionalFormatting>
  <conditionalFormatting sqref="E30:J30">
    <cfRule type="cellIs" dxfId="50" priority="51" operator="notEqual">
      <formula>"нд"</formula>
    </cfRule>
  </conditionalFormatting>
  <conditionalFormatting sqref="K30">
    <cfRule type="cellIs" dxfId="49" priority="50" operator="notEqual">
      <formula>"нд"</formula>
    </cfRule>
  </conditionalFormatting>
  <conditionalFormatting sqref="K30">
    <cfRule type="cellIs" dxfId="48" priority="49" operator="notEqual">
      <formula>"нд"</formula>
    </cfRule>
  </conditionalFormatting>
  <conditionalFormatting sqref="Z30:AE30">
    <cfRule type="cellIs" dxfId="47" priority="48" operator="notEqual">
      <formula>"нд"</formula>
    </cfRule>
  </conditionalFormatting>
  <conditionalFormatting sqref="Z30:AE30">
    <cfRule type="cellIs" dxfId="46" priority="47" operator="notEqual">
      <formula>"нд"</formula>
    </cfRule>
  </conditionalFormatting>
  <conditionalFormatting sqref="AF30">
    <cfRule type="cellIs" dxfId="45" priority="46" operator="notEqual">
      <formula>"нд"</formula>
    </cfRule>
  </conditionalFormatting>
  <conditionalFormatting sqref="AF30">
    <cfRule type="cellIs" dxfId="44" priority="45" operator="notEqual">
      <formula>"нд"</formula>
    </cfRule>
  </conditionalFormatting>
  <conditionalFormatting sqref="AG30:AL30">
    <cfRule type="cellIs" dxfId="43" priority="44" operator="notEqual">
      <formula>"нд"</formula>
    </cfRule>
  </conditionalFormatting>
  <conditionalFormatting sqref="AG30:AL30">
    <cfRule type="cellIs" dxfId="42" priority="43" operator="notEqual">
      <formula>"нд"</formula>
    </cfRule>
  </conditionalFormatting>
  <conditionalFormatting sqref="AM30">
    <cfRule type="cellIs" dxfId="41" priority="42" operator="notEqual">
      <formula>"нд"</formula>
    </cfRule>
  </conditionalFormatting>
  <conditionalFormatting sqref="AM30">
    <cfRule type="cellIs" dxfId="40" priority="41" operator="notEqual">
      <formula>"нд"</formula>
    </cfRule>
  </conditionalFormatting>
  <conditionalFormatting sqref="AN30:AS30">
    <cfRule type="cellIs" dxfId="39" priority="40" operator="notEqual">
      <formula>"нд"</formula>
    </cfRule>
  </conditionalFormatting>
  <conditionalFormatting sqref="AN30:AS30">
    <cfRule type="cellIs" dxfId="38" priority="39" operator="notEqual">
      <formula>"нд"</formula>
    </cfRule>
  </conditionalFormatting>
  <conditionalFormatting sqref="AT30">
    <cfRule type="cellIs" dxfId="37" priority="38" operator="notEqual">
      <formula>"нд"</formula>
    </cfRule>
  </conditionalFormatting>
  <conditionalFormatting sqref="AT30">
    <cfRule type="cellIs" dxfId="36" priority="37" operator="notEqual">
      <formula>"нд"</formula>
    </cfRule>
  </conditionalFormatting>
  <conditionalFormatting sqref="BW30:CB30">
    <cfRule type="cellIs" dxfId="35" priority="36" operator="notEqual">
      <formula>"нд"</formula>
    </cfRule>
  </conditionalFormatting>
  <conditionalFormatting sqref="BW30:CB30">
    <cfRule type="cellIs" dxfId="34" priority="35" operator="notEqual">
      <formula>"нд"</formula>
    </cfRule>
  </conditionalFormatting>
  <conditionalFormatting sqref="CC30">
    <cfRule type="cellIs" dxfId="33" priority="34" operator="notEqual">
      <formula>"нд"</formula>
    </cfRule>
  </conditionalFormatting>
  <conditionalFormatting sqref="CC30">
    <cfRule type="cellIs" dxfId="32" priority="33" operator="notEqual">
      <formula>"нд"</formula>
    </cfRule>
  </conditionalFormatting>
  <conditionalFormatting sqref="Y30">
    <cfRule type="cellIs" dxfId="31" priority="32" operator="notEqual">
      <formula>"нд"</formula>
    </cfRule>
  </conditionalFormatting>
  <conditionalFormatting sqref="Y30">
    <cfRule type="cellIs" dxfId="30" priority="31" operator="notEqual">
      <formula>"нд"</formula>
    </cfRule>
  </conditionalFormatting>
  <conditionalFormatting sqref="Y30">
    <cfRule type="cellIs" dxfId="29" priority="30" operator="notEqual">
      <formula>"нд"</formula>
    </cfRule>
  </conditionalFormatting>
  <conditionalFormatting sqref="Y30">
    <cfRule type="cellIs" dxfId="28" priority="29" operator="notEqual">
      <formula>"нд"</formula>
    </cfRule>
  </conditionalFormatting>
  <conditionalFormatting sqref="Y30">
    <cfRule type="cellIs" dxfId="27" priority="28" operator="notEqual">
      <formula>"нд"</formula>
    </cfRule>
  </conditionalFormatting>
  <conditionalFormatting sqref="Z30">
    <cfRule type="cellIs" dxfId="26" priority="27" operator="notEqual">
      <formula>"нд"</formula>
    </cfRule>
  </conditionalFormatting>
  <conditionalFormatting sqref="Z30">
    <cfRule type="cellIs" dxfId="25" priority="26" operator="notEqual">
      <formula>"нд"</formula>
    </cfRule>
  </conditionalFormatting>
  <conditionalFormatting sqref="Z30">
    <cfRule type="cellIs" dxfId="24" priority="25" operator="notEqual">
      <formula>"нд"</formula>
    </cfRule>
  </conditionalFormatting>
  <conditionalFormatting sqref="AF30">
    <cfRule type="cellIs" dxfId="23" priority="24" operator="notEqual">
      <formula>"нд"</formula>
    </cfRule>
  </conditionalFormatting>
  <conditionalFormatting sqref="AF30">
    <cfRule type="cellIs" dxfId="22" priority="23" operator="notEqual">
      <formula>"нд"</formula>
    </cfRule>
  </conditionalFormatting>
  <conditionalFormatting sqref="AF30">
    <cfRule type="cellIs" dxfId="21" priority="22" operator="notEqual">
      <formula>"нд"</formula>
    </cfRule>
  </conditionalFormatting>
  <conditionalFormatting sqref="AH30">
    <cfRule type="cellIs" dxfId="20" priority="21" operator="notEqual">
      <formula>"нд"</formula>
    </cfRule>
  </conditionalFormatting>
  <conditionalFormatting sqref="AH30">
    <cfRule type="cellIs" dxfId="19" priority="20" operator="notEqual">
      <formula>"нд"</formula>
    </cfRule>
  </conditionalFormatting>
  <conditionalFormatting sqref="AH30">
    <cfRule type="cellIs" dxfId="18" priority="19" operator="notEqual">
      <formula>"нд"</formula>
    </cfRule>
  </conditionalFormatting>
  <conditionalFormatting sqref="AM30">
    <cfRule type="cellIs" dxfId="17" priority="18" operator="notEqual">
      <formula>"нд"</formula>
    </cfRule>
  </conditionalFormatting>
  <conditionalFormatting sqref="AM30">
    <cfRule type="cellIs" dxfId="16" priority="17" operator="notEqual">
      <formula>"нд"</formula>
    </cfRule>
  </conditionalFormatting>
  <conditionalFormatting sqref="AM30">
    <cfRule type="cellIs" dxfId="15" priority="16" operator="notEqual">
      <formula>"нд"</formula>
    </cfRule>
  </conditionalFormatting>
  <conditionalFormatting sqref="AG30">
    <cfRule type="cellIs" dxfId="14" priority="15" operator="notEqual">
      <formula>"нд"</formula>
    </cfRule>
  </conditionalFormatting>
  <conditionalFormatting sqref="AG30">
    <cfRule type="cellIs" dxfId="13" priority="14" operator="notEqual">
      <formula>"нд"</formula>
    </cfRule>
  </conditionalFormatting>
  <conditionalFormatting sqref="AG30">
    <cfRule type="cellIs" dxfId="12" priority="13" operator="notEqual">
      <formula>"нд"</formula>
    </cfRule>
  </conditionalFormatting>
  <conditionalFormatting sqref="AM30">
    <cfRule type="cellIs" dxfId="11" priority="12" operator="notEqual">
      <formula>"нд"</formula>
    </cfRule>
  </conditionalFormatting>
  <conditionalFormatting sqref="AM30">
    <cfRule type="cellIs" dxfId="10" priority="11" operator="notEqual">
      <formula>"нд"</formula>
    </cfRule>
  </conditionalFormatting>
  <conditionalFormatting sqref="AM30">
    <cfRule type="cellIs" dxfId="9" priority="10" operator="notEqual">
      <formula>"нд"</formula>
    </cfRule>
  </conditionalFormatting>
  <conditionalFormatting sqref="AF30">
    <cfRule type="cellIs" dxfId="8" priority="9" operator="notEqual">
      <formula>"нд"</formula>
    </cfRule>
  </conditionalFormatting>
  <conditionalFormatting sqref="AF30">
    <cfRule type="cellIs" dxfId="7" priority="8" operator="notEqual">
      <formula>"нд"</formula>
    </cfRule>
  </conditionalFormatting>
  <conditionalFormatting sqref="AF30">
    <cfRule type="cellIs" dxfId="6" priority="7" operator="notEqual">
      <formula>"нд"</formula>
    </cfRule>
  </conditionalFormatting>
  <conditionalFormatting sqref="Z30">
    <cfRule type="cellIs" dxfId="5" priority="6" operator="notEqual">
      <formula>"нд"</formula>
    </cfRule>
  </conditionalFormatting>
  <conditionalFormatting sqref="Z30">
    <cfRule type="cellIs" dxfId="4" priority="5" operator="notEqual">
      <formula>"нд"</formula>
    </cfRule>
  </conditionalFormatting>
  <conditionalFormatting sqref="Z30">
    <cfRule type="cellIs" dxfId="3" priority="4" operator="notEqual">
      <formula>"нд"</formula>
    </cfRule>
  </conditionalFormatting>
  <conditionalFormatting sqref="AH30">
    <cfRule type="cellIs" dxfId="2" priority="3" operator="notEqual">
      <formula>"нд"</formula>
    </cfRule>
  </conditionalFormatting>
  <conditionalFormatting sqref="AH30">
    <cfRule type="cellIs" dxfId="1" priority="2" operator="notEqual">
      <formula>"нд"</formula>
    </cfRule>
  </conditionalFormatting>
  <conditionalFormatting sqref="AH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39" max="2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2019-07-01T07:58:38Z</dcterms:modified>
</cp:coreProperties>
</file>