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Справка" sheetId="1" r:id="rId1"/>
  </sheets>
  <definedNames>
    <definedName name="_xlnm.Print_Area" localSheetId="0">Справка!$A$1:$G$15</definedName>
  </definedNames>
  <calcPr calcId="124519"/>
</workbook>
</file>

<file path=xl/calcChain.xml><?xml version="1.0" encoding="utf-8"?>
<calcChain xmlns="http://schemas.openxmlformats.org/spreadsheetml/2006/main">
  <c r="F14" i="1"/>
  <c r="D12"/>
  <c r="F12" s="1"/>
  <c r="D13"/>
  <c r="D11"/>
  <c r="E13"/>
  <c r="E14" s="1"/>
  <c r="F13" l="1"/>
  <c r="D14"/>
  <c r="F11"/>
</calcChain>
</file>

<file path=xl/sharedStrings.xml><?xml version="1.0" encoding="utf-8"?>
<sst xmlns="http://schemas.openxmlformats.org/spreadsheetml/2006/main" count="21" uniqueCount="19">
  <si>
    <t>Итого:</t>
  </si>
  <si>
    <t>НДС</t>
  </si>
  <si>
    <t>ИТОГО:</t>
  </si>
  <si>
    <t>Данные (без НДС)</t>
  </si>
  <si>
    <t>Проект</t>
  </si>
  <si>
    <t>Кадастровые работы</t>
  </si>
  <si>
    <t xml:space="preserve"> «Строительство кабельной линии 10 кВ от РП-1 до ТП-65.Прокладка кабельной линии 10 кВ с заменой ячейки  на ТП-65»</t>
  </si>
  <si>
    <t>Подряд</t>
  </si>
  <si>
    <t>1.  Проект  - договор подряда  ООО "Северный морской проектный институт" № 4Б-20-717 от 30.04.2020г.</t>
  </si>
  <si>
    <t>Примечание</t>
  </si>
  <si>
    <t>работы  в стадии  незавершенного строительства</t>
  </si>
  <si>
    <t>Информационная справка  о   фактической стоимости объекта</t>
  </si>
  <si>
    <t>(НДС не  облагается)</t>
  </si>
  <si>
    <t>Общая стоимость              с НДС (руб)</t>
  </si>
  <si>
    <t>на 31.12.2021</t>
  </si>
  <si>
    <t>3.  Строительство - договор подряда  ИП Терентьев  № 4Б-20-1576   от 24.11.2020г.</t>
  </si>
  <si>
    <t>2.  Кадастровые работы -  договор подряда ИП Поташов   № 4Б-21-252  17.02.2021</t>
  </si>
  <si>
    <t>проектные работы - работы выполнены 2020 год</t>
  </si>
  <si>
    <t>L_ПрН_СтрРП1ТП65_211113.1.01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</si>
</sst>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0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"/>
      <family val="2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vertical="center"/>
    </xf>
    <xf numFmtId="43" fontId="1" fillId="0" borderId="1" xfId="0" applyNumberFormat="1" applyFont="1" applyBorder="1" applyAlignment="1">
      <alignment horizontal="center" vertical="center" wrapText="1"/>
    </xf>
    <xf numFmtId="43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0" xfId="0" applyFont="1" applyBorder="1"/>
    <xf numFmtId="0" fontId="2" fillId="0" borderId="0" xfId="0" applyFont="1" applyBorder="1"/>
    <xf numFmtId="0" fontId="1" fillId="0" borderId="0" xfId="0" applyFont="1" applyBorder="1" applyAlignment="1">
      <alignment horizontal="right"/>
    </xf>
    <xf numFmtId="164" fontId="1" fillId="0" borderId="0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43" fontId="1" fillId="2" borderId="1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U16"/>
  <sheetViews>
    <sheetView tabSelected="1" view="pageBreakPreview" zoomScaleSheetLayoutView="100" workbookViewId="0">
      <selection activeCell="I12" sqref="I12"/>
    </sheetView>
  </sheetViews>
  <sheetFormatPr defaultColWidth="9.140625" defaultRowHeight="15.75"/>
  <cols>
    <col min="1" max="1" width="17.42578125" style="1" customWidth="1"/>
    <col min="2" max="2" width="16.140625" style="1" customWidth="1"/>
    <col min="3" max="3" width="16.42578125" style="1" customWidth="1"/>
    <col min="4" max="4" width="16.7109375" style="1" customWidth="1"/>
    <col min="5" max="5" width="17.7109375" style="1" customWidth="1"/>
    <col min="6" max="6" width="25.28515625" style="1" customWidth="1"/>
    <col min="7" max="7" width="32.85546875" style="1" customWidth="1"/>
    <col min="8" max="8" width="9.140625" style="1"/>
    <col min="9" max="9" width="40.42578125" style="1" customWidth="1"/>
    <col min="10" max="16384" width="9.140625" style="1"/>
  </cols>
  <sheetData>
    <row r="1" spans="1:99">
      <c r="A1" s="19" t="s">
        <v>11</v>
      </c>
      <c r="B1" s="20"/>
      <c r="C1" s="20"/>
      <c r="D1" s="20"/>
      <c r="E1" s="20"/>
      <c r="F1" s="20"/>
      <c r="G1" s="21"/>
    </row>
    <row r="2" spans="1:99" s="2" customFormat="1" ht="61.5" customHeight="1">
      <c r="A2" s="18" t="s">
        <v>6</v>
      </c>
      <c r="B2" s="18"/>
      <c r="C2" s="18"/>
      <c r="D2" s="18"/>
      <c r="E2" s="18"/>
      <c r="F2" s="18"/>
      <c r="G2" s="18"/>
      <c r="H2" s="8"/>
      <c r="I2" s="8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</row>
    <row r="3" spans="1:99" s="2" customFormat="1" ht="61.5" customHeight="1">
      <c r="A3" s="24" t="s">
        <v>18</v>
      </c>
      <c r="B3" s="24"/>
      <c r="C3" s="24"/>
      <c r="D3" s="24"/>
      <c r="E3" s="24"/>
      <c r="F3" s="24"/>
      <c r="G3" s="24"/>
      <c r="H3" s="8"/>
      <c r="I3" s="8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</row>
    <row r="4" spans="1:99" ht="34.5" customHeight="1">
      <c r="A4" s="13" t="s">
        <v>8</v>
      </c>
      <c r="B4" s="13"/>
      <c r="C4" s="13"/>
      <c r="D4" s="13"/>
      <c r="E4" s="13"/>
      <c r="F4" s="13"/>
      <c r="G4" s="13" t="s">
        <v>12</v>
      </c>
    </row>
    <row r="5" spans="1:99" ht="34.5" customHeight="1">
      <c r="A5" s="13" t="s">
        <v>16</v>
      </c>
      <c r="B5" s="13"/>
      <c r="C5" s="13"/>
      <c r="D5" s="13"/>
      <c r="E5" s="13"/>
      <c r="F5" s="13"/>
      <c r="G5" s="13" t="s">
        <v>12</v>
      </c>
    </row>
    <row r="6" spans="1:99" ht="32.25" customHeight="1">
      <c r="A6" s="13" t="s">
        <v>15</v>
      </c>
      <c r="B6" s="13"/>
      <c r="C6" s="13"/>
      <c r="D6" s="13"/>
      <c r="E6" s="13"/>
      <c r="F6" s="13"/>
      <c r="G6" s="13" t="s">
        <v>12</v>
      </c>
    </row>
    <row r="7" spans="1:99">
      <c r="A7" s="14"/>
      <c r="B7" s="13"/>
      <c r="C7" s="13"/>
      <c r="D7" s="13"/>
      <c r="E7" s="13"/>
      <c r="F7" s="15"/>
      <c r="G7" s="15" t="s">
        <v>14</v>
      </c>
    </row>
    <row r="8" spans="1:99" ht="8.25" customHeight="1">
      <c r="A8" s="13"/>
      <c r="B8" s="13"/>
      <c r="C8" s="13"/>
      <c r="D8" s="13"/>
      <c r="E8" s="13"/>
      <c r="F8" s="13"/>
      <c r="G8" s="13"/>
    </row>
    <row r="9" spans="1:99" ht="27" customHeight="1">
      <c r="A9" s="17" t="s">
        <v>3</v>
      </c>
      <c r="B9" s="17"/>
      <c r="C9" s="17"/>
      <c r="D9" s="17"/>
      <c r="E9" s="17" t="s">
        <v>1</v>
      </c>
      <c r="F9" s="17" t="s">
        <v>13</v>
      </c>
      <c r="G9" s="17" t="s">
        <v>9</v>
      </c>
      <c r="H9" s="4"/>
      <c r="I9" s="4"/>
    </row>
    <row r="10" spans="1:99" ht="36.75" customHeight="1">
      <c r="A10" s="3" t="s">
        <v>4</v>
      </c>
      <c r="B10" s="3" t="s">
        <v>5</v>
      </c>
      <c r="C10" s="3" t="s">
        <v>7</v>
      </c>
      <c r="D10" s="3" t="s">
        <v>0</v>
      </c>
      <c r="E10" s="17"/>
      <c r="F10" s="17"/>
      <c r="G10" s="17"/>
      <c r="H10" s="4"/>
      <c r="I10" s="4"/>
    </row>
    <row r="11" spans="1:99" ht="34.5" customHeight="1">
      <c r="A11" s="9">
        <v>265000</v>
      </c>
      <c r="B11" s="9">
        <v>0</v>
      </c>
      <c r="C11" s="9"/>
      <c r="D11" s="9">
        <f>SUM(A11:C11)</f>
        <v>265000</v>
      </c>
      <c r="E11" s="9">
        <v>0</v>
      </c>
      <c r="F11" s="9">
        <f>D11+E11</f>
        <v>265000</v>
      </c>
      <c r="G11" s="11" t="s">
        <v>17</v>
      </c>
      <c r="H11" s="5"/>
      <c r="I11" s="6"/>
    </row>
    <row r="12" spans="1:99" ht="34.5" customHeight="1">
      <c r="A12" s="9"/>
      <c r="B12" s="9">
        <v>16039.29</v>
      </c>
      <c r="C12" s="9"/>
      <c r="D12" s="9">
        <f>SUM(A12:C12)</f>
        <v>16039.29</v>
      </c>
      <c r="E12" s="9">
        <v>0</v>
      </c>
      <c r="F12" s="9">
        <f>D12+E12</f>
        <v>16039.29</v>
      </c>
      <c r="G12" s="11"/>
      <c r="H12" s="5"/>
      <c r="I12" s="6"/>
    </row>
    <row r="13" spans="1:99" ht="34.5" customHeight="1">
      <c r="A13" s="9">
        <v>0</v>
      </c>
      <c r="B13" s="9">
        <v>0</v>
      </c>
      <c r="C13" s="9">
        <v>2832630</v>
      </c>
      <c r="D13" s="9">
        <f>SUM(A13:C13)</f>
        <v>2832630</v>
      </c>
      <c r="E13" s="9">
        <f>A13*1.2-A13</f>
        <v>0</v>
      </c>
      <c r="F13" s="9">
        <f>D13+E13</f>
        <v>2832630</v>
      </c>
      <c r="G13" s="11" t="s">
        <v>10</v>
      </c>
      <c r="H13" s="5"/>
      <c r="I13" s="6"/>
    </row>
    <row r="14" spans="1:99" ht="28.5" customHeight="1">
      <c r="A14" s="23" t="s">
        <v>2</v>
      </c>
      <c r="B14" s="23"/>
      <c r="C14" s="23"/>
      <c r="D14" s="10">
        <f>D11+D13</f>
        <v>3097630</v>
      </c>
      <c r="E14" s="10">
        <f>E11+E13</f>
        <v>0</v>
      </c>
      <c r="F14" s="10">
        <f>F11+F12+F13</f>
        <v>3113669.29</v>
      </c>
      <c r="G14" s="12"/>
    </row>
    <row r="15" spans="1:99">
      <c r="A15" s="13"/>
      <c r="B15" s="13"/>
      <c r="C15" s="13"/>
      <c r="D15" s="16"/>
      <c r="E15" s="16"/>
      <c r="F15" s="16"/>
      <c r="G15" s="13"/>
    </row>
    <row r="16" spans="1:99">
      <c r="A16" s="22"/>
      <c r="B16" s="22"/>
      <c r="C16" s="22"/>
    </row>
  </sheetData>
  <mergeCells count="9">
    <mergeCell ref="G9:G10"/>
    <mergeCell ref="A2:G2"/>
    <mergeCell ref="A1:G1"/>
    <mergeCell ref="A9:D9"/>
    <mergeCell ref="A16:C16"/>
    <mergeCell ref="E9:E10"/>
    <mergeCell ref="F9:F10"/>
    <mergeCell ref="A14:C14"/>
    <mergeCell ref="A3:G3"/>
  </mergeCells>
  <pageMargins left="0.51181102362204722" right="0.11811023622047245" top="0.74803149606299213" bottom="0.15748031496062992" header="0.31496062992125984" footer="0.31496062992125984"/>
  <pageSetup paperSize="9" scale="67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Справка</vt:lpstr>
      <vt:lpstr>Справка!Область_печати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2022-02-06T03:04:41Z</dcterms:modified>
</cp:coreProperties>
</file>